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amb.sharepoint.com/sites/RRA-PM/Dokumenti v skupni rabi/2_SEKTOR_RR/7_LAS/00 S STAJERSKE/09 JAVNI POZIV/"/>
    </mc:Choice>
  </mc:AlternateContent>
  <xr:revisionPtr revIDLastSave="34" documentId="8_{D417244F-A089-4D75-8239-217C4B5BCB21}" xr6:coauthVersionLast="47" xr6:coauthVersionMax="47" xr10:uidLastSave="{E0F06AE8-5F19-41B7-8701-2BA1D827EFC0}"/>
  <bookViews>
    <workbookView xWindow="-120" yWindow="-120" windowWidth="29040" windowHeight="15720" xr2:uid="{B1985847-B223-45E5-92E6-BEC8291B8609}"/>
  </bookViews>
  <sheets>
    <sheet name="ESRR, invest. proje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D8" i="1" s="1"/>
  <c r="D15" i="1"/>
  <c r="D16" i="1" s="1"/>
  <c r="E5" i="1" l="1"/>
  <c r="F5" i="1" s="1"/>
  <c r="D17" i="1"/>
  <c r="E17" i="1" l="1"/>
  <c r="F17" i="1" s="1"/>
</calcChain>
</file>

<file path=xl/sharedStrings.xml><?xml version="1.0" encoding="utf-8"?>
<sst xmlns="http://schemas.openxmlformats.org/spreadsheetml/2006/main" count="29" uniqueCount="24">
  <si>
    <t>VIŠINA SOFINANCIRANJA:</t>
  </si>
  <si>
    <t>v EUR</t>
  </si>
  <si>
    <t>SKUPNI UPRAVIČENI + PAVŠAL:</t>
  </si>
  <si>
    <t>neto vrednosti računov:</t>
  </si>
  <si>
    <t>PRERAČUN neto in bruto vrednosti računov (iz višine sofinanciranja):</t>
  </si>
  <si>
    <t>1. vzorec</t>
  </si>
  <si>
    <t>2. vzorec</t>
  </si>
  <si>
    <t>ddv</t>
  </si>
  <si>
    <t>bruto</t>
  </si>
  <si>
    <t>skupaj osnova za sofinanciranje</t>
  </si>
  <si>
    <t>pavšal (20 %)</t>
  </si>
  <si>
    <t>neto vrednost računov</t>
  </si>
  <si>
    <t>PRERAČUN višine sofinanciranja - na podlagi neo vrednosti računov</t>
  </si>
  <si>
    <t>Navodila:</t>
  </si>
  <si>
    <t>Pripomoček za preračun sofinanciranja:</t>
  </si>
  <si>
    <t>LAS Srce Štajerske</t>
  </si>
  <si>
    <t>(80 % sofinanciranje)</t>
  </si>
  <si>
    <t>Željeni znesek vpišite v rumeno polje, ostala polja se izračunajo avtomatsko.</t>
  </si>
  <si>
    <t>1. vzorec uporabite, da si določite višino sofinanciranja.</t>
  </si>
  <si>
    <t>2. vzorec uporabite, kadar imate vnaprej določeno višino sofinanciranja.</t>
  </si>
  <si>
    <t>Opomba: možna so odstopanja, zaradi različnega zaokroževanja.</t>
  </si>
  <si>
    <t>(primerjava: modro=modro, zeleno=zeleno)</t>
  </si>
  <si>
    <t>Rezultat v rdeči barvi iz ene tabelelahko preizkusite tako, da ga vpišete v rumeno polje druge tabele.</t>
  </si>
  <si>
    <t>V tem primeru bi zneski v okviru posamičnih kategorij v obeh tabelah morali biti enaki.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</si>
</sst>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3" borderId="8" xfId="0" applyNumberFormat="1" applyFill="1" applyBorder="1"/>
    <xf numFmtId="4" fontId="0" fillId="3" borderId="9" xfId="0" applyNumberFormat="1" applyFill="1" applyBorder="1"/>
    <xf numFmtId="4" fontId="0" fillId="0" borderId="1" xfId="0" applyNumberFormat="1" applyBorder="1"/>
    <xf numFmtId="4" fontId="0" fillId="3" borderId="6" xfId="0" applyNumberFormat="1" applyFill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1" fillId="0" borderId="0" xfId="0" applyFont="1"/>
    <xf numFmtId="4" fontId="2" fillId="3" borderId="8" xfId="0" applyNumberFormat="1" applyFont="1" applyFill="1" applyBorder="1"/>
    <xf numFmtId="0" fontId="0" fillId="4" borderId="8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8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CD7E-B837-4BDB-9379-FA3600368C92}">
  <dimension ref="B1:F31"/>
  <sheetViews>
    <sheetView tabSelected="1" workbookViewId="0">
      <selection activeCell="D15" sqref="D15"/>
    </sheetView>
  </sheetViews>
  <sheetFormatPr defaultRowHeight="15" x14ac:dyDescent="0.25"/>
  <cols>
    <col min="2" max="2" width="12.140625" customWidth="1"/>
    <col min="3" max="3" width="28.85546875" customWidth="1"/>
    <col min="4" max="6" width="14.28515625" customWidth="1"/>
  </cols>
  <sheetData>
    <row r="1" spans="2:6" x14ac:dyDescent="0.25">
      <c r="B1" t="s">
        <v>14</v>
      </c>
      <c r="D1" t="s">
        <v>15</v>
      </c>
    </row>
    <row r="2" spans="2:6" x14ac:dyDescent="0.25">
      <c r="B2" t="s">
        <v>16</v>
      </c>
    </row>
    <row r="3" spans="2:6" ht="15.75" thickBot="1" x14ac:dyDescent="0.3">
      <c r="B3" t="s">
        <v>12</v>
      </c>
      <c r="D3" s="1"/>
    </row>
    <row r="4" spans="2:6" x14ac:dyDescent="0.25">
      <c r="B4" s="5" t="s">
        <v>5</v>
      </c>
      <c r="C4" s="6"/>
      <c r="D4" s="7" t="s">
        <v>1</v>
      </c>
      <c r="E4" s="6" t="s">
        <v>7</v>
      </c>
      <c r="F4" s="8" t="s">
        <v>8</v>
      </c>
    </row>
    <row r="5" spans="2:6" x14ac:dyDescent="0.25">
      <c r="B5" s="9"/>
      <c r="C5" s="23" t="s">
        <v>11</v>
      </c>
      <c r="D5" s="3">
        <v>1000</v>
      </c>
      <c r="E5" s="4">
        <f>D5*0.22</f>
        <v>220</v>
      </c>
      <c r="F5" s="15">
        <f>SUM(D5:E5)</f>
        <v>1220</v>
      </c>
    </row>
    <row r="6" spans="2:6" x14ac:dyDescent="0.25">
      <c r="B6" s="9"/>
      <c r="C6" s="2" t="s">
        <v>10</v>
      </c>
      <c r="D6" s="4">
        <f>D5*0.2</f>
        <v>200</v>
      </c>
      <c r="E6" s="14"/>
      <c r="F6" s="16"/>
    </row>
    <row r="7" spans="2:6" x14ac:dyDescent="0.25">
      <c r="B7" s="9"/>
      <c r="C7" s="2" t="s">
        <v>9</v>
      </c>
      <c r="D7" s="4">
        <f>SUM(D5:D6)</f>
        <v>1200</v>
      </c>
      <c r="E7" s="14"/>
      <c r="F7" s="16"/>
    </row>
    <row r="8" spans="2:6" ht="15.75" thickBot="1" x14ac:dyDescent="0.3">
      <c r="B8" s="11"/>
      <c r="C8" s="21" t="s">
        <v>0</v>
      </c>
      <c r="D8" s="20">
        <f>D7*0.8</f>
        <v>960</v>
      </c>
      <c r="E8" s="17"/>
      <c r="F8" s="18"/>
    </row>
    <row r="12" spans="2:6" ht="15.75" thickBot="1" x14ac:dyDescent="0.3">
      <c r="B12" t="s">
        <v>4</v>
      </c>
    </row>
    <row r="13" spans="2:6" x14ac:dyDescent="0.25">
      <c r="B13" s="5"/>
      <c r="C13" s="6"/>
      <c r="D13" s="7" t="s">
        <v>1</v>
      </c>
      <c r="E13" s="6" t="s">
        <v>7</v>
      </c>
      <c r="F13" s="8" t="s">
        <v>8</v>
      </c>
    </row>
    <row r="14" spans="2:6" x14ac:dyDescent="0.25">
      <c r="B14" s="9" t="s">
        <v>6</v>
      </c>
      <c r="C14" s="22" t="s">
        <v>0</v>
      </c>
      <c r="D14" s="3">
        <v>10000</v>
      </c>
      <c r="E14" s="2"/>
      <c r="F14" s="10"/>
    </row>
    <row r="15" spans="2:6" x14ac:dyDescent="0.25">
      <c r="B15" s="9"/>
      <c r="C15" s="2" t="s">
        <v>2</v>
      </c>
      <c r="D15" s="4">
        <f>D14*100/80</f>
        <v>12500</v>
      </c>
      <c r="E15" s="2"/>
      <c r="F15" s="10"/>
    </row>
    <row r="16" spans="2:6" x14ac:dyDescent="0.25">
      <c r="B16" s="9"/>
      <c r="C16" s="2" t="s">
        <v>10</v>
      </c>
      <c r="D16" s="4">
        <f>D15*20/120</f>
        <v>2083.3333333333335</v>
      </c>
      <c r="E16" s="2"/>
      <c r="F16" s="10"/>
    </row>
    <row r="17" spans="2:6" ht="15.75" thickBot="1" x14ac:dyDescent="0.3">
      <c r="B17" s="11"/>
      <c r="C17" s="24" t="s">
        <v>3</v>
      </c>
      <c r="D17" s="20">
        <f>D15*100/120</f>
        <v>10416.666666666666</v>
      </c>
      <c r="E17" s="12">
        <f>D17*0.22</f>
        <v>2291.6666666666665</v>
      </c>
      <c r="F17" s="13">
        <f>SUM(D17:E17)</f>
        <v>12708.333333333332</v>
      </c>
    </row>
    <row r="20" spans="2:6" x14ac:dyDescent="0.25">
      <c r="B20" s="19" t="s">
        <v>13</v>
      </c>
    </row>
    <row r="21" spans="2:6" x14ac:dyDescent="0.25">
      <c r="B21" t="s">
        <v>17</v>
      </c>
    </row>
    <row r="23" spans="2:6" x14ac:dyDescent="0.25">
      <c r="B23" t="s">
        <v>18</v>
      </c>
    </row>
    <row r="24" spans="2:6" x14ac:dyDescent="0.25">
      <c r="B24" t="s">
        <v>19</v>
      </c>
    </row>
    <row r="27" spans="2:6" x14ac:dyDescent="0.25">
      <c r="B27" t="s">
        <v>22</v>
      </c>
    </row>
    <row r="28" spans="2:6" x14ac:dyDescent="0.25">
      <c r="B28" t="s">
        <v>23</v>
      </c>
    </row>
    <row r="29" spans="2:6" x14ac:dyDescent="0.25">
      <c r="B29" t="s">
        <v>21</v>
      </c>
    </row>
    <row r="31" spans="2:6" x14ac:dyDescent="0.25">
      <c r="B31" t="s">
        <v>20</v>
      </c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30284FCED48548B9B0C20996C68E03" ma:contentTypeVersion="18" ma:contentTypeDescription="Ustvari nov dokument." ma:contentTypeScope="" ma:versionID="28780ffc4611a1ad5c651a55f4ec3daa">
  <xsd:schema xmlns:xsd="http://www.w3.org/2001/XMLSchema" xmlns:xs="http://www.w3.org/2001/XMLSchema" xmlns:p="http://schemas.microsoft.com/office/2006/metadata/properties" xmlns:ns2="f42627c6-e217-499c-b5a7-cf370326ee79" xmlns:ns3="a63e6597-4531-4dc2-bc76-96d4fb27f392" targetNamespace="http://schemas.microsoft.com/office/2006/metadata/properties" ma:root="true" ma:fieldsID="e0eb8a1868784104ddc1492aca4f1d4f" ns2:_="" ns3:_="">
    <xsd:import namespace="f42627c6-e217-499c-b5a7-cf370326ee79"/>
    <xsd:import namespace="a63e6597-4531-4dc2-bc76-96d4fb27f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627c6-e217-499c-b5a7-cf370326e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08d5e401-48a0-48e4-a2c9-359257449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6597-4531-4dc2-bc76-96d4fb27f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638d2e-464c-49af-b702-1f485c521d94}" ma:internalName="TaxCatchAll" ma:showField="CatchAllData" ma:web="a63e6597-4531-4dc2-bc76-96d4fb27f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2627c6-e217-499c-b5a7-cf370326ee79">
      <Terms xmlns="http://schemas.microsoft.com/office/infopath/2007/PartnerControls"/>
    </lcf76f155ced4ddcb4097134ff3c332f>
    <TaxCatchAll xmlns="a63e6597-4531-4dc2-bc76-96d4fb27f392" xsi:nil="true"/>
  </documentManagement>
</p:properties>
</file>

<file path=customXml/itemProps1.xml><?xml version="1.0" encoding="utf-8"?>
<ds:datastoreItem xmlns:ds="http://schemas.openxmlformats.org/officeDocument/2006/customXml" ds:itemID="{F3F63C92-C660-4416-94B1-797AB530CA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9A9820-BA3B-49CA-B59E-0EDC5C9FE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627c6-e217-499c-b5a7-cf370326ee79"/>
    <ds:schemaRef ds:uri="a63e6597-4531-4dc2-bc76-96d4fb27f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55D873-12F1-446C-84B2-73CB893DB733}">
  <ds:schemaRefs>
    <ds:schemaRef ds:uri="http://schemas.microsoft.com/office/2006/metadata/properties"/>
    <ds:schemaRef ds:uri="http://schemas.microsoft.com/office/infopath/2007/PartnerControls"/>
    <ds:schemaRef ds:uri="f42627c6-e217-499c-b5a7-cf370326ee79"/>
    <ds:schemaRef ds:uri="a63e6597-4531-4dc2-bc76-96d4fb27f3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ESRR, invest.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GORJUP</dc:creator>
  <cp:lastModifiedBy>Vesna Gorjup Janžekovič</cp:lastModifiedBy>
  <cp:lastPrinted>2024-11-08T12:37:49Z</cp:lastPrinted>
  <dcterms:created xsi:type="dcterms:W3CDTF">2024-11-08T12:16:55Z</dcterms:created>
  <dcterms:modified xsi:type="dcterms:W3CDTF">2024-11-21T15:49:21Z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0x010100BE30284FCED48548B9B0C20996C68E03</vt:lpwstr>
  </property>
  <property fmtid="{D5CDD505-2E9C-101B-9397-08002B2CF9AE}" pid="3" name="MediaServiceImageTags">
    <vt:lpwstr/>
  </property>
</Properties>
</file>