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ramb.sharepoint.com/sites/RRA-PM/Dokumenti v skupni rabi/2_SEKTOR_RR/7_LAS/00 S STAJERSKE/09 JAVNI POZIV/2. JP/ESRR/za objavo/"/>
    </mc:Choice>
  </mc:AlternateContent>
  <xr:revisionPtr revIDLastSave="125" documentId="8_{D0391C8E-02AB-404C-875F-05B0BBCD25C4}" xr6:coauthVersionLast="47" xr6:coauthVersionMax="47" xr10:uidLastSave="{003D6021-1312-4439-9D03-3BA7EEAFE182}"/>
  <bookViews>
    <workbookView xWindow="-28920" yWindow="-1620" windowWidth="29040" windowHeight="15720" xr2:uid="{5AE23941-DAFA-4663-8332-30C4D0279704}"/>
  </bookViews>
  <sheets>
    <sheet name="Seštevek za projekt" sheetId="5" r:id="rId1"/>
    <sheet name="VP" sheetId="2" r:id="rId2"/>
    <sheet name="P1" sheetId="3" r:id="rId3"/>
    <sheet name="P2" sheetId="4" r:id="rId4"/>
    <sheet name="P3" sheetId="1" r:id="rId5"/>
    <sheet name="PO VIRIH IN LETIH"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6" l="1"/>
  <c r="F28" i="6"/>
  <c r="E28" i="6"/>
  <c r="D28" i="6"/>
  <c r="H27" i="6"/>
  <c r="H26" i="6"/>
  <c r="H25" i="6"/>
  <c r="H24" i="6"/>
  <c r="H23" i="6"/>
  <c r="H22" i="6"/>
  <c r="H21" i="6"/>
  <c r="H20" i="6"/>
  <c r="H28" i="6" s="1"/>
  <c r="H18" i="6"/>
  <c r="G18" i="6"/>
  <c r="F18" i="6"/>
  <c r="E18" i="6"/>
  <c r="D18" i="6"/>
  <c r="H17" i="6"/>
  <c r="G15" i="6"/>
  <c r="G29" i="6" s="1"/>
  <c r="F15" i="6"/>
  <c r="H15" i="6" s="1"/>
  <c r="H29" i="6" s="1"/>
  <c r="E15" i="6"/>
  <c r="E29" i="6" s="1"/>
  <c r="D15" i="6"/>
  <c r="D29" i="6" s="1"/>
  <c r="H14" i="6"/>
  <c r="H13" i="6"/>
  <c r="H12" i="6"/>
  <c r="H25" i="5"/>
  <c r="G25" i="5"/>
  <c r="G26" i="5" s="1"/>
  <c r="H24" i="5"/>
  <c r="G24" i="5"/>
  <c r="H23" i="5"/>
  <c r="G23" i="5"/>
  <c r="H22" i="5"/>
  <c r="H26" i="5" s="1"/>
  <c r="G22" i="5"/>
  <c r="H20" i="5"/>
  <c r="G20" i="5"/>
  <c r="H19" i="5"/>
  <c r="G19" i="5"/>
  <c r="H18" i="5"/>
  <c r="G18" i="5"/>
  <c r="H17" i="5"/>
  <c r="H21" i="5" s="1"/>
  <c r="G17" i="5"/>
  <c r="G21" i="5" s="1"/>
  <c r="H15" i="5"/>
  <c r="G15" i="5"/>
  <c r="H14" i="5"/>
  <c r="G14" i="5"/>
  <c r="H13" i="5"/>
  <c r="G13" i="5"/>
  <c r="H12" i="5"/>
  <c r="G12" i="5"/>
  <c r="G16" i="5" s="1"/>
  <c r="H10" i="5"/>
  <c r="G10" i="5"/>
  <c r="H9" i="5"/>
  <c r="G9" i="5"/>
  <c r="H8" i="5"/>
  <c r="G8" i="5"/>
  <c r="G11" i="5" s="1"/>
  <c r="H7" i="5"/>
  <c r="G7" i="5"/>
  <c r="E28" i="5"/>
  <c r="F28" i="5"/>
  <c r="D28" i="5"/>
  <c r="F26" i="5"/>
  <c r="E26" i="5"/>
  <c r="D26" i="5"/>
  <c r="F21" i="5"/>
  <c r="E21" i="5"/>
  <c r="D21" i="5"/>
  <c r="H16" i="5"/>
  <c r="F16" i="5"/>
  <c r="E16" i="5"/>
  <c r="D16" i="5"/>
  <c r="E11" i="5"/>
  <c r="F11" i="5"/>
  <c r="D11" i="5"/>
  <c r="F8" i="4"/>
  <c r="I8" i="4" s="1"/>
  <c r="H7" i="4"/>
  <c r="J7" i="4" s="1"/>
  <c r="F7" i="4"/>
  <c r="H27" i="4"/>
  <c r="F27" i="4" s="1"/>
  <c r="J26" i="4"/>
  <c r="I26" i="4"/>
  <c r="J25" i="4"/>
  <c r="I25" i="4"/>
  <c r="J24" i="4"/>
  <c r="I24" i="4"/>
  <c r="J23" i="4"/>
  <c r="I23" i="4"/>
  <c r="J22" i="4"/>
  <c r="I22" i="4"/>
  <c r="J21" i="4"/>
  <c r="I21" i="4"/>
  <c r="J20" i="4"/>
  <c r="I20" i="4"/>
  <c r="J19" i="4"/>
  <c r="I19" i="4"/>
  <c r="J18" i="4"/>
  <c r="I18" i="4"/>
  <c r="J17" i="4"/>
  <c r="I17" i="4"/>
  <c r="J16" i="4"/>
  <c r="I16" i="4"/>
  <c r="J15" i="4"/>
  <c r="I15" i="4"/>
  <c r="J14" i="4"/>
  <c r="I14" i="4"/>
  <c r="J13" i="4"/>
  <c r="I13" i="4"/>
  <c r="J12" i="4"/>
  <c r="I12" i="4"/>
  <c r="J11" i="4"/>
  <c r="I11" i="4"/>
  <c r="J10" i="4"/>
  <c r="I10" i="4"/>
  <c r="J9" i="4"/>
  <c r="I9" i="4"/>
  <c r="J8" i="4"/>
  <c r="I7" i="4"/>
  <c r="H27" i="3"/>
  <c r="F27" i="3" s="1"/>
  <c r="F28" i="3" s="1"/>
  <c r="J26" i="3"/>
  <c r="I26" i="3"/>
  <c r="J25" i="3"/>
  <c r="I25" i="3"/>
  <c r="J24" i="3"/>
  <c r="I24" i="3"/>
  <c r="J23" i="3"/>
  <c r="I23" i="3"/>
  <c r="J22" i="3"/>
  <c r="I22" i="3"/>
  <c r="J21" i="3"/>
  <c r="I21" i="3"/>
  <c r="J20" i="3"/>
  <c r="I20" i="3"/>
  <c r="J19" i="3"/>
  <c r="I19" i="3"/>
  <c r="J18" i="3"/>
  <c r="I18" i="3"/>
  <c r="J17" i="3"/>
  <c r="I17" i="3"/>
  <c r="J16" i="3"/>
  <c r="I16" i="3"/>
  <c r="J15" i="3"/>
  <c r="I15" i="3"/>
  <c r="J14" i="3"/>
  <c r="I14" i="3"/>
  <c r="J13" i="3"/>
  <c r="I13" i="3"/>
  <c r="J12" i="3"/>
  <c r="I12" i="3"/>
  <c r="J11" i="3"/>
  <c r="I11" i="3"/>
  <c r="J10" i="3"/>
  <c r="I10" i="3"/>
  <c r="J9" i="3"/>
  <c r="I9" i="3"/>
  <c r="J8" i="3"/>
  <c r="I8" i="3"/>
  <c r="J7" i="3"/>
  <c r="I7" i="3"/>
  <c r="I28" i="3" s="1"/>
  <c r="H27" i="2"/>
  <c r="F27" i="2" s="1"/>
  <c r="F28" i="2" s="1"/>
  <c r="J26" i="2"/>
  <c r="I26" i="2"/>
  <c r="J25" i="2"/>
  <c r="I25" i="2"/>
  <c r="J24" i="2"/>
  <c r="I24" i="2"/>
  <c r="J23" i="2"/>
  <c r="I23" i="2"/>
  <c r="J22" i="2"/>
  <c r="I22" i="2"/>
  <c r="J21" i="2"/>
  <c r="I21" i="2"/>
  <c r="J20" i="2"/>
  <c r="I20" i="2"/>
  <c r="J19" i="2"/>
  <c r="I19" i="2"/>
  <c r="J18" i="2"/>
  <c r="I18" i="2"/>
  <c r="J17" i="2"/>
  <c r="I17" i="2"/>
  <c r="J16" i="2"/>
  <c r="I16" i="2"/>
  <c r="J15" i="2"/>
  <c r="I15" i="2"/>
  <c r="J14" i="2"/>
  <c r="I14" i="2"/>
  <c r="J13" i="2"/>
  <c r="I13" i="2"/>
  <c r="J12" i="2"/>
  <c r="I12" i="2"/>
  <c r="J11" i="2"/>
  <c r="I11" i="2"/>
  <c r="J10" i="2"/>
  <c r="I10" i="2"/>
  <c r="J9" i="2"/>
  <c r="I9" i="2"/>
  <c r="J8" i="2"/>
  <c r="I8" i="2"/>
  <c r="J7" i="2"/>
  <c r="I7" i="2"/>
  <c r="I28" i="2" s="1"/>
  <c r="G28" i="1"/>
  <c r="I8" i="1"/>
  <c r="I16" i="1"/>
  <c r="I17" i="1"/>
  <c r="I18" i="1"/>
  <c r="I19" i="1"/>
  <c r="I20" i="1"/>
  <c r="I21" i="1"/>
  <c r="I22" i="1"/>
  <c r="I23" i="1"/>
  <c r="I24" i="1"/>
  <c r="I25" i="1"/>
  <c r="I26" i="1"/>
  <c r="H27" i="1"/>
  <c r="I15" i="1"/>
  <c r="J7" i="1"/>
  <c r="F29" i="6" l="1"/>
  <c r="G28" i="5"/>
  <c r="H11" i="5"/>
  <c r="H28" i="5" s="1"/>
  <c r="F28" i="4"/>
  <c r="I28" i="4"/>
  <c r="G27" i="4"/>
  <c r="G28" i="4" s="1"/>
  <c r="J27" i="4"/>
  <c r="J28" i="4" s="1"/>
  <c r="H28" i="4"/>
  <c r="G27" i="3"/>
  <c r="G28" i="3" s="1"/>
  <c r="J27" i="3"/>
  <c r="J28" i="3" s="1"/>
  <c r="H28" i="3"/>
  <c r="G27" i="2"/>
  <c r="G28" i="2" s="1"/>
  <c r="J27" i="2"/>
  <c r="J28" i="2" s="1"/>
  <c r="H28" i="2"/>
  <c r="J27" i="1"/>
  <c r="F27" i="1"/>
  <c r="F28" i="1" s="1"/>
  <c r="G27" i="1"/>
  <c r="H28" i="1"/>
  <c r="J26" i="1"/>
  <c r="I7" i="1"/>
  <c r="J8" i="1"/>
  <c r="J9" i="1"/>
  <c r="J10" i="1"/>
  <c r="J11" i="1"/>
  <c r="J12" i="1"/>
  <c r="J13" i="1"/>
  <c r="J14" i="1"/>
  <c r="J15" i="1"/>
  <c r="J16" i="1"/>
  <c r="J17" i="1"/>
  <c r="J18" i="1"/>
  <c r="J19" i="1"/>
  <c r="J20" i="1"/>
  <c r="J21" i="1"/>
  <c r="J22" i="1"/>
  <c r="J23" i="1"/>
  <c r="J24" i="1"/>
  <c r="J25" i="1"/>
  <c r="I9" i="1"/>
  <c r="I10" i="1"/>
  <c r="I11" i="1"/>
  <c r="I12" i="1"/>
  <c r="I13" i="1"/>
  <c r="I14" i="1"/>
  <c r="J28" i="1" l="1"/>
  <c r="I28" i="1"/>
</calcChain>
</file>

<file path=xl/sharedStrings.xml><?xml version="1.0" encoding="utf-8"?>
<sst xmlns="http://schemas.openxmlformats.org/spreadsheetml/2006/main" count="286" uniqueCount="53">
  <si>
    <t>OBLIKA FINANCIRANJA (DEJANSKI STROŠKI/PAVŠALNA STOPNJA)</t>
  </si>
  <si>
    <t>VRSTA STROŠKA</t>
  </si>
  <si>
    <t>NEUPRAVIČENI STROŠKI (EUR)</t>
  </si>
  <si>
    <t>IZBERI</t>
  </si>
  <si>
    <t>PAVŠALNA STOPNJA</t>
  </si>
  <si>
    <t>SKUPAJ</t>
  </si>
  <si>
    <t>Stroški osebja</t>
  </si>
  <si>
    <t>SKUPNI UPRAVIČENI STROŠKI (EUR)</t>
  </si>
  <si>
    <t>SKUPNI STROŠKI Z DDV (EUR)</t>
  </si>
  <si>
    <t>SKUPNI STROŠKI BREZ DDV (EUR)</t>
  </si>
  <si>
    <t>ZNESEK SOFINANCIRANJA oz. POGODBENA VREDNOST (EUR)</t>
  </si>
  <si>
    <t>ODSTOTEK SOFINANCIRANJA oz. POGODBENA STOPNJA</t>
  </si>
  <si>
    <t>VODILNI PARTNER/PARTNER (NAZIV)</t>
  </si>
  <si>
    <t>dejanski stroški</t>
  </si>
  <si>
    <t>pavšal</t>
  </si>
  <si>
    <t>VODILNI PARTNER</t>
  </si>
  <si>
    <t>Stroški opreme in drugih opredmetenih sredstev</t>
  </si>
  <si>
    <t>Stroški storitev zunanjih izvajalcev (vključno s komuniciranjem)</t>
  </si>
  <si>
    <t>PROJEKT/OPERACIJA:</t>
  </si>
  <si>
    <t>stroški osebja</t>
  </si>
  <si>
    <t>PARTNER 1</t>
  </si>
  <si>
    <t>PARTNER 2</t>
  </si>
  <si>
    <t>PARTNER 3</t>
  </si>
  <si>
    <t>SKUPAJ PROJEKT:</t>
  </si>
  <si>
    <t>SKUPAJ VP:</t>
  </si>
  <si>
    <t>SKUPAJ P1:</t>
  </si>
  <si>
    <t>SKUPAJ P2:</t>
  </si>
  <si>
    <t>SKUPAJ P3:</t>
  </si>
  <si>
    <t>Navodilo: zneske prepišite iz ločenih tabel, po potrebi dodajte vrstice in/ali partnerje!</t>
  </si>
  <si>
    <t>PROJEKT:</t>
  </si>
  <si>
    <t>2. JP ESRR, LAS SRCE ŠTAJERSKE</t>
  </si>
  <si>
    <t>Prijavitelj/vodilni partner</t>
  </si>
  <si>
    <t>Naziv projekta:</t>
  </si>
  <si>
    <t>Viri financiranja / finančna konstrukcija</t>
  </si>
  <si>
    <t>V tabeli se navaja celotna vrednost projekta</t>
  </si>
  <si>
    <r>
      <rPr>
        <b/>
        <sz val="11"/>
        <color indexed="8"/>
        <rFont val="Arial"/>
        <family val="2"/>
        <charset val="238"/>
      </rPr>
      <t xml:space="preserve">Finančna konstrukcija projekta po letih in virih financiranja </t>
    </r>
    <r>
      <rPr>
        <sz val="11"/>
        <color indexed="8"/>
        <rFont val="Arial"/>
        <family val="2"/>
        <charset val="238"/>
      </rPr>
      <t>(v EUR, na 2 decimalki)</t>
    </r>
  </si>
  <si>
    <t>Vir financiranja</t>
  </si>
  <si>
    <t>Proračunska postavka</t>
  </si>
  <si>
    <t>Realizirano do oddaje vloge na MKRR</t>
  </si>
  <si>
    <t xml:space="preserve">Plan leto……..      </t>
  </si>
  <si>
    <t xml:space="preserve">Plan leto…….     </t>
  </si>
  <si>
    <t xml:space="preserve">Plan leto…….       </t>
  </si>
  <si>
    <t>Republika Slovenija</t>
  </si>
  <si>
    <t>MKRR - ESRR (EU)</t>
  </si>
  <si>
    <t>230428-izvajanje-V-EU</t>
  </si>
  <si>
    <t>MKRR - ESRR (SLO udeležba)</t>
  </si>
  <si>
    <t>230429-izvajanje-V-slo. udeležba</t>
  </si>
  <si>
    <t>Drugo</t>
  </si>
  <si>
    <t>A) Skupaj Republika Slovenija</t>
  </si>
  <si>
    <t>B) Skupaj vlagatelj/vodilni partner</t>
  </si>
  <si>
    <t>Ostali partnerji v projektu</t>
  </si>
  <si>
    <t>C) Skupaj ostali viri</t>
  </si>
  <si>
    <t>SKUPAJ VSI VIRI (A+B+C)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</si>
</sst>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theme="1"/>
      <name val="Calibri"/>
      <family val="2"/>
      <charset val="238"/>
      <scheme val="minor"/>
    </font>
    <font>
      <sz val="11"/>
      <color indexed="9"/>
      <name val="Calibri"/>
      <family val="2"/>
      <charset val="238"/>
    </font>
    <font>
      <sz val="11"/>
      <color indexed="8"/>
      <name val="Arial"/>
      <family val="2"/>
      <charset val="238"/>
    </font>
    <font>
      <b/>
      <sz val="10"/>
      <name val="Arial"/>
      <family val="2"/>
      <charset val="238"/>
    </font>
    <font>
      <b/>
      <sz val="11"/>
      <color indexed="8"/>
      <name val="Calibri"/>
      <family val="2"/>
      <charset val="238"/>
    </font>
    <font>
      <b/>
      <sz val="11"/>
      <color indexed="8"/>
      <name val="Arial"/>
      <family val="2"/>
      <charset val="238"/>
    </font>
    <font>
      <b/>
      <sz val="10"/>
      <color indexed="8"/>
      <name val="Arial"/>
      <family val="2"/>
      <charset val="238"/>
    </font>
    <font>
      <b/>
      <sz val="9"/>
      <color indexed="8"/>
      <name val="Arial"/>
      <family val="2"/>
      <charset val="238"/>
    </font>
    <font>
      <i/>
      <sz val="10"/>
      <color indexed="8"/>
      <name val="Arial"/>
      <family val="2"/>
      <charset val="238"/>
    </font>
    <font>
      <sz val="10"/>
      <color indexed="8"/>
      <name val="Arial"/>
      <family val="2"/>
      <charset val="238"/>
    </font>
    <font>
      <sz val="9"/>
      <color indexed="8"/>
      <name val="Arial"/>
      <family val="2"/>
      <charset val="238"/>
    </font>
  </fonts>
  <fills count="17">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bgColor indexed="64"/>
      </patternFill>
    </fill>
    <fill>
      <patternFill patternType="solid">
        <fgColor rgb="FF00B0F0"/>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indexed="27"/>
        <bgColor indexed="64"/>
      </patternFill>
    </fill>
    <fill>
      <patternFill patternType="solid">
        <fgColor rgb="FFCCFFCC"/>
        <bgColor indexed="64"/>
      </patternFill>
    </fill>
    <fill>
      <patternFill patternType="solid">
        <fgColor rgb="FFFFFFCC"/>
        <bgColor indexed="64"/>
      </patternFill>
    </fill>
    <fill>
      <patternFill patternType="solid">
        <fgColor indexed="22"/>
        <bgColor indexed="64"/>
      </patternFill>
    </fill>
    <fill>
      <patternFill patternType="solid">
        <fgColor indexed="42"/>
        <bgColor indexed="64"/>
      </patternFill>
    </fill>
    <fill>
      <patternFill patternType="solid">
        <fgColor theme="0" tint="-0.34998626667073579"/>
        <bgColor indexed="64"/>
      </patternFill>
    </fill>
    <fill>
      <patternFill patternType="solid">
        <fgColor rgb="FFFF7C8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3" fillId="0" borderId="0"/>
  </cellStyleXfs>
  <cellXfs count="97">
    <xf numFmtId="0" fontId="0" fillId="0" borderId="0" xfId="0"/>
    <xf numFmtId="4" fontId="0" fillId="0" borderId="0" xfId="0" applyNumberFormat="1"/>
    <xf numFmtId="0" fontId="0" fillId="3" borderId="2" xfId="0" applyFill="1" applyBorder="1" applyProtection="1">
      <protection locked="0"/>
    </xf>
    <xf numFmtId="0" fontId="0" fillId="2" borderId="2" xfId="0" applyFill="1" applyBorder="1" applyProtection="1">
      <protection locked="0"/>
    </xf>
    <xf numFmtId="4" fontId="0" fillId="3" borderId="2" xfId="0" applyNumberFormat="1" applyFill="1" applyBorder="1" applyProtection="1">
      <protection locked="0"/>
    </xf>
    <xf numFmtId="0" fontId="0" fillId="3" borderId="1" xfId="0" applyFill="1" applyBorder="1" applyProtection="1">
      <protection locked="0"/>
    </xf>
    <xf numFmtId="4" fontId="0" fillId="3" borderId="1" xfId="0" applyNumberFormat="1" applyFill="1" applyBorder="1" applyProtection="1">
      <protection locked="0"/>
    </xf>
    <xf numFmtId="0" fontId="0" fillId="2" borderId="7" xfId="0" applyFill="1" applyBorder="1" applyProtection="1">
      <protection locked="0"/>
    </xf>
    <xf numFmtId="4" fontId="0" fillId="3" borderId="7" xfId="0" applyNumberFormat="1" applyFill="1" applyBorder="1" applyProtection="1">
      <protection locked="0"/>
    </xf>
    <xf numFmtId="0" fontId="1" fillId="3"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4" fontId="0" fillId="4" borderId="2" xfId="0" applyNumberFormat="1" applyFill="1" applyBorder="1"/>
    <xf numFmtId="4" fontId="0" fillId="4" borderId="1" xfId="0" applyNumberFormat="1" applyFill="1" applyBorder="1"/>
    <xf numFmtId="4" fontId="0" fillId="4" borderId="7" xfId="0" applyNumberFormat="1" applyFill="1" applyBorder="1"/>
    <xf numFmtId="0" fontId="1" fillId="0" borderId="0" xfId="0" applyFont="1"/>
    <xf numFmtId="0" fontId="0" fillId="2" borderId="2" xfId="0" applyFill="1" applyBorder="1"/>
    <xf numFmtId="0" fontId="0" fillId="2" borderId="8" xfId="0" applyFill="1" applyBorder="1"/>
    <xf numFmtId="4" fontId="2" fillId="4" borderId="8" xfId="0" applyNumberFormat="1" applyFont="1" applyFill="1" applyBorder="1"/>
    <xf numFmtId="4" fontId="0" fillId="4" borderId="8" xfId="0" applyNumberFormat="1" applyFill="1" applyBorder="1"/>
    <xf numFmtId="0" fontId="1" fillId="4" borderId="3" xfId="0" applyFont="1" applyFill="1" applyBorder="1"/>
    <xf numFmtId="4" fontId="1" fillId="4" borderId="3" xfId="0" applyNumberFormat="1" applyFont="1" applyFill="1" applyBorder="1"/>
    <xf numFmtId="4" fontId="1" fillId="4" borderId="6" xfId="0" applyNumberFormat="1" applyFont="1" applyFill="1" applyBorder="1"/>
    <xf numFmtId="4" fontId="1" fillId="4" borderId="4" xfId="0" applyNumberFormat="1" applyFont="1" applyFill="1" applyBorder="1"/>
    <xf numFmtId="4" fontId="1" fillId="4" borderId="5" xfId="0" applyNumberFormat="1" applyFont="1" applyFill="1" applyBorder="1"/>
    <xf numFmtId="0" fontId="1" fillId="3"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0" fillId="2" borderId="1" xfId="0" applyFill="1" applyBorder="1" applyProtection="1">
      <protection locked="0"/>
    </xf>
    <xf numFmtId="0" fontId="0" fillId="5" borderId="1" xfId="0" applyFill="1" applyBorder="1"/>
    <xf numFmtId="0" fontId="0" fillId="6" borderId="3" xfId="0" applyFill="1" applyBorder="1"/>
    <xf numFmtId="0" fontId="0" fillId="6" borderId="4" xfId="0" applyFill="1" applyBorder="1"/>
    <xf numFmtId="2" fontId="0" fillId="6" borderId="4" xfId="0" applyNumberFormat="1" applyFill="1" applyBorder="1"/>
    <xf numFmtId="2" fontId="0" fillId="6" borderId="5" xfId="0" applyNumberFormat="1" applyFill="1" applyBorder="1"/>
    <xf numFmtId="2" fontId="0" fillId="5" borderId="1" xfId="0" applyNumberFormat="1" applyFill="1" applyBorder="1"/>
    <xf numFmtId="0" fontId="0" fillId="2" borderId="1" xfId="0" applyFill="1" applyBorder="1"/>
    <xf numFmtId="0" fontId="4" fillId="0" borderId="0" xfId="0" applyFont="1"/>
    <xf numFmtId="0" fontId="5" fillId="0" borderId="13" xfId="0" applyFont="1" applyBorder="1"/>
    <xf numFmtId="0" fontId="6" fillId="0" borderId="0" xfId="0" applyFont="1" applyAlignment="1">
      <alignment horizontal="right"/>
    </xf>
    <xf numFmtId="0" fontId="0" fillId="8" borderId="0" xfId="0" applyFill="1"/>
    <xf numFmtId="0" fontId="7" fillId="0" borderId="0" xfId="0" applyFont="1"/>
    <xf numFmtId="0" fontId="9" fillId="10" borderId="16" xfId="0" applyFont="1" applyFill="1" applyBorder="1" applyAlignment="1">
      <alignment horizontal="left" wrapText="1"/>
    </xf>
    <xf numFmtId="0" fontId="10" fillId="10" borderId="17" xfId="0" applyFont="1" applyFill="1" applyBorder="1" applyAlignment="1">
      <alignment horizontal="center" wrapText="1"/>
    </xf>
    <xf numFmtId="0" fontId="10" fillId="10" borderId="17" xfId="0" applyFont="1" applyFill="1" applyBorder="1" applyAlignment="1" applyProtection="1">
      <alignment horizontal="center" wrapText="1"/>
      <protection locked="0"/>
    </xf>
    <xf numFmtId="0" fontId="10" fillId="10" borderId="18" xfId="0" applyFont="1" applyFill="1" applyBorder="1" applyAlignment="1">
      <alignment horizontal="center" wrapText="1"/>
    </xf>
    <xf numFmtId="0" fontId="12" fillId="12" borderId="19" xfId="0" applyFont="1" applyFill="1" applyBorder="1"/>
    <xf numFmtId="0" fontId="0" fillId="12" borderId="1" xfId="0" applyFill="1" applyBorder="1" applyProtection="1">
      <protection locked="0"/>
    </xf>
    <xf numFmtId="4" fontId="12" fillId="7" borderId="1" xfId="0" applyNumberFormat="1" applyFont="1" applyFill="1" applyBorder="1" applyAlignment="1" applyProtection="1">
      <alignment horizontal="right" wrapText="1"/>
      <protection locked="0"/>
    </xf>
    <xf numFmtId="4" fontId="12" fillId="7" borderId="20" xfId="0" applyNumberFormat="1" applyFont="1" applyFill="1" applyBorder="1" applyAlignment="1">
      <alignment horizontal="right" wrapText="1"/>
    </xf>
    <xf numFmtId="0" fontId="0" fillId="12" borderId="19" xfId="0" applyFill="1" applyBorder="1" applyProtection="1">
      <protection locked="0"/>
    </xf>
    <xf numFmtId="0" fontId="13" fillId="7" borderId="1" xfId="0" applyFont="1" applyFill="1" applyBorder="1" applyAlignment="1" applyProtection="1">
      <alignment horizontal="right" wrapText="1"/>
      <protection locked="0"/>
    </xf>
    <xf numFmtId="4" fontId="9" fillId="13" borderId="4" xfId="0" applyNumberFormat="1" applyFont="1" applyFill="1" applyBorder="1" applyAlignment="1">
      <alignment horizontal="right" wrapText="1"/>
    </xf>
    <xf numFmtId="4" fontId="9" fillId="13" borderId="5" xfId="0" applyNumberFormat="1" applyFont="1" applyFill="1" applyBorder="1" applyAlignment="1">
      <alignment horizontal="right" wrapText="1"/>
    </xf>
    <xf numFmtId="0" fontId="7" fillId="15" borderId="13" xfId="0" applyFont="1" applyFill="1" applyBorder="1"/>
    <xf numFmtId="0" fontId="7" fillId="15" borderId="14" xfId="0" applyFont="1" applyFill="1" applyBorder="1"/>
    <xf numFmtId="4" fontId="7" fillId="15" borderId="4" xfId="0" applyNumberFormat="1" applyFont="1" applyFill="1" applyBorder="1"/>
    <xf numFmtId="4" fontId="7" fillId="15" borderId="5" xfId="0" applyNumberFormat="1" applyFont="1" applyFill="1" applyBorder="1"/>
    <xf numFmtId="0" fontId="11" fillId="11" borderId="23" xfId="0" applyFont="1" applyFill="1" applyBorder="1"/>
    <xf numFmtId="0" fontId="0" fillId="11" borderId="24" xfId="0" applyFill="1" applyBorder="1"/>
    <xf numFmtId="0" fontId="0" fillId="11" borderId="25" xfId="0" applyFill="1" applyBorder="1"/>
    <xf numFmtId="0" fontId="0" fillId="12" borderId="26" xfId="0" applyFill="1" applyBorder="1" applyProtection="1">
      <protection locked="0"/>
    </xf>
    <xf numFmtId="0" fontId="0" fillId="12" borderId="12" xfId="0" applyFill="1" applyBorder="1" applyProtection="1">
      <protection locked="0"/>
    </xf>
    <xf numFmtId="0" fontId="9" fillId="15" borderId="27" xfId="0" applyFont="1" applyFill="1" applyBorder="1"/>
    <xf numFmtId="0" fontId="9" fillId="15" borderId="28" xfId="0" applyFont="1" applyFill="1" applyBorder="1"/>
    <xf numFmtId="4" fontId="9" fillId="15" borderId="10" xfId="0" applyNumberFormat="1" applyFont="1" applyFill="1" applyBorder="1"/>
    <xf numFmtId="4" fontId="9" fillId="15" borderId="11" xfId="0" applyNumberFormat="1" applyFont="1" applyFill="1" applyBorder="1"/>
    <xf numFmtId="0" fontId="8" fillId="16" borderId="3" xfId="0" applyFont="1" applyFill="1" applyBorder="1"/>
    <xf numFmtId="0" fontId="8" fillId="16" borderId="4" xfId="0" applyFont="1" applyFill="1" applyBorder="1"/>
    <xf numFmtId="4" fontId="8" fillId="16" borderId="4" xfId="0" applyNumberFormat="1" applyFont="1" applyFill="1" applyBorder="1"/>
    <xf numFmtId="4" fontId="8" fillId="16" borderId="5" xfId="0" applyNumberFormat="1" applyFont="1" applyFill="1" applyBorder="1"/>
    <xf numFmtId="0" fontId="3" fillId="0" borderId="0" xfId="1"/>
    <xf numFmtId="0" fontId="0" fillId="3" borderId="12" xfId="0" applyFill="1" applyBorder="1" applyAlignment="1">
      <alignment vertical="center"/>
    </xf>
    <xf numFmtId="0" fontId="0" fillId="3" borderId="8" xfId="0" applyFill="1" applyBorder="1" applyAlignment="1">
      <alignment vertical="center"/>
    </xf>
    <xf numFmtId="0" fontId="0" fillId="3" borderId="2" xfId="0" applyFill="1" applyBorder="1" applyAlignment="1">
      <alignment vertical="center"/>
    </xf>
    <xf numFmtId="0" fontId="0" fillId="6" borderId="0" xfId="0" applyFill="1"/>
    <xf numFmtId="0" fontId="0" fillId="0" borderId="0" xfId="0"/>
    <xf numFmtId="0" fontId="0" fillId="7" borderId="14" xfId="0" applyFill="1" applyBorder="1" applyAlignment="1" applyProtection="1">
      <alignment horizontal="center"/>
      <protection locked="0"/>
    </xf>
    <xf numFmtId="0" fontId="0" fillId="7" borderId="15" xfId="0" applyFill="1" applyBorder="1" applyAlignment="1" applyProtection="1">
      <alignment horizontal="center"/>
      <protection locked="0"/>
    </xf>
    <xf numFmtId="0" fontId="5" fillId="9" borderId="13" xfId="0" applyFont="1" applyFill="1" applyBorder="1" applyAlignment="1">
      <alignment horizontal="left" wrapText="1"/>
    </xf>
    <xf numFmtId="0" fontId="5" fillId="9" borderId="14" xfId="0" applyFont="1" applyFill="1" applyBorder="1" applyAlignment="1">
      <alignment horizontal="left" wrapText="1"/>
    </xf>
    <xf numFmtId="0" fontId="5" fillId="9" borderId="15" xfId="0" applyFont="1" applyFill="1" applyBorder="1" applyAlignment="1">
      <alignment horizontal="left" wrapText="1"/>
    </xf>
    <xf numFmtId="0" fontId="11" fillId="11" borderId="19" xfId="0" applyFont="1" applyFill="1" applyBorder="1"/>
    <xf numFmtId="0" fontId="11" fillId="11" borderId="1" xfId="0" applyFont="1" applyFill="1" applyBorder="1"/>
    <xf numFmtId="0" fontId="11" fillId="11" borderId="20" xfId="0" applyFont="1" applyFill="1" applyBorder="1"/>
    <xf numFmtId="0" fontId="9" fillId="13" borderId="3" xfId="0" applyFont="1" applyFill="1" applyBorder="1" applyAlignment="1">
      <alignment horizontal="left" wrapText="1"/>
    </xf>
    <xf numFmtId="0" fontId="9" fillId="13" borderId="4" xfId="0" applyFont="1" applyFill="1" applyBorder="1" applyAlignment="1">
      <alignment horizontal="left" wrapText="1"/>
    </xf>
    <xf numFmtId="0" fontId="11" fillId="14" borderId="21" xfId="0" applyFont="1" applyFill="1" applyBorder="1" applyAlignment="1">
      <alignment horizontal="left" wrapText="1"/>
    </xf>
    <xf numFmtId="0" fontId="11" fillId="14" borderId="2" xfId="0" applyFont="1" applyFill="1" applyBorder="1" applyAlignment="1">
      <alignment horizontal="left" wrapText="1"/>
    </xf>
    <xf numFmtId="0" fontId="11" fillId="14" borderId="22" xfId="0" applyFont="1" applyFill="1" applyBorder="1" applyAlignment="1">
      <alignment horizontal="left" wrapText="1"/>
    </xf>
    <xf numFmtId="4" fontId="0" fillId="0" borderId="1" xfId="0" applyNumberFormat="1" applyBorder="1"/>
    <xf numFmtId="4" fontId="0" fillId="5" borderId="1" xfId="0" applyNumberFormat="1" applyFill="1" applyBorder="1"/>
  </cellXfs>
  <cellStyles count="2">
    <cellStyle name="Navadno" xfId="0" builtinId="0"/>
    <cellStyle name="Navadno 2" xfId="1" xr:uid="{8D4869BC-04BD-4FC5-AA49-A372C0756A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304800</xdr:colOff>
      <xdr:row>0</xdr:row>
      <xdr:rowOff>85726</xdr:rowOff>
    </xdr:from>
    <xdr:to>
      <xdr:col>8</xdr:col>
      <xdr:colOff>971550</xdr:colOff>
      <xdr:row>2</xdr:row>
      <xdr:rowOff>123826</xdr:rowOff>
    </xdr:to>
    <xdr:grpSp>
      <xdr:nvGrpSpPr>
        <xdr:cNvPr id="5122" name="Skupina 13">
          <a:extLst>
            <a:ext uri="{FF2B5EF4-FFF2-40B4-BE49-F238E27FC236}">
              <a16:creationId xmlns:a16="http://schemas.microsoft.com/office/drawing/2014/main" id="{BC869D1A-C7EC-3261-FA2C-DB39DF0B36C9}"/>
            </a:ext>
          </a:extLst>
        </xdr:cNvPr>
        <xdr:cNvGrpSpPr>
          <a:grpSpLocks/>
        </xdr:cNvGrpSpPr>
      </xdr:nvGrpSpPr>
      <xdr:grpSpPr bwMode="auto">
        <a:xfrm>
          <a:off x="9258300" y="85726"/>
          <a:ext cx="2914650" cy="419100"/>
          <a:chOff x="0" y="0"/>
          <a:chExt cx="3875863" cy="405728"/>
        </a:xfrm>
      </xdr:grpSpPr>
      <xdr:pic>
        <xdr:nvPicPr>
          <xdr:cNvPr id="2" name="Picture 4">
            <a:extLst>
              <a:ext uri="{FF2B5EF4-FFF2-40B4-BE49-F238E27FC236}">
                <a16:creationId xmlns:a16="http://schemas.microsoft.com/office/drawing/2014/main" id="{F444269B-457B-E0D7-04DF-F331DD3B94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25" t="29124" r="3716" b="19136"/>
          <a:stretch>
            <a:fillRect/>
          </a:stretch>
        </xdr:blipFill>
        <xdr:spPr bwMode="auto">
          <a:xfrm>
            <a:off x="0" y="0"/>
            <a:ext cx="900969" cy="405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 name="Slika 1899191869" descr="Slika, ki vsebuje besede besedilo, pisava, logotip, simbol&#10;&#10;Opis je samodejno ustvarjen">
            <a:extLst>
              <a:ext uri="{FF2B5EF4-FFF2-40B4-BE49-F238E27FC236}">
                <a16:creationId xmlns:a16="http://schemas.microsoft.com/office/drawing/2014/main" id="{4EA1CF1F-3890-3B25-1061-6AE7E95188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2067" y="0"/>
            <a:ext cx="1864416" cy="405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Slika 1835128380">
            <a:extLst>
              <a:ext uri="{FF2B5EF4-FFF2-40B4-BE49-F238E27FC236}">
                <a16:creationId xmlns:a16="http://schemas.microsoft.com/office/drawing/2014/main" id="{03295092-4F28-9CFE-FFC1-9B11399A95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299" t="6000" r="43121" b="4007"/>
          <a:stretch>
            <a:fillRect/>
          </a:stretch>
        </xdr:blipFill>
        <xdr:spPr bwMode="auto">
          <a:xfrm>
            <a:off x="2947581" y="0"/>
            <a:ext cx="928282" cy="405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221</xdr:colOff>
      <xdr:row>1</xdr:row>
      <xdr:rowOff>10781</xdr:rowOff>
    </xdr:from>
    <xdr:to>
      <xdr:col>10</xdr:col>
      <xdr:colOff>867813</xdr:colOff>
      <xdr:row>4</xdr:row>
      <xdr:rowOff>168905</xdr:rowOff>
    </xdr:to>
    <xdr:pic>
      <xdr:nvPicPr>
        <xdr:cNvPr id="2" name="Slika 1">
          <a:extLst>
            <a:ext uri="{FF2B5EF4-FFF2-40B4-BE49-F238E27FC236}">
              <a16:creationId xmlns:a16="http://schemas.microsoft.com/office/drawing/2014/main" id="{4B1E998D-2650-40AC-85B2-6611BE4C8C23}"/>
            </a:ext>
          </a:extLst>
        </xdr:cNvPr>
        <xdr:cNvPicPr>
          <a:picLocks noChangeAspect="1"/>
        </xdr:cNvPicPr>
      </xdr:nvPicPr>
      <xdr:blipFill>
        <a:blip xmlns:r="http://schemas.openxmlformats.org/officeDocument/2006/relationships" r:embed="rId1"/>
        <a:stretch>
          <a:fillRect/>
        </a:stretch>
      </xdr:blipFill>
      <xdr:spPr>
        <a:xfrm>
          <a:off x="13668596" y="201281"/>
          <a:ext cx="2067742" cy="729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1362296</xdr:colOff>
      <xdr:row>0</xdr:row>
      <xdr:rowOff>96506</xdr:rowOff>
    </xdr:from>
    <xdr:to>
      <xdr:col>10</xdr:col>
      <xdr:colOff>867813</xdr:colOff>
      <xdr:row>4</xdr:row>
      <xdr:rowOff>64130</xdr:rowOff>
    </xdr:to>
    <xdr:pic>
      <xdr:nvPicPr>
        <xdr:cNvPr id="2" name="Slika 1">
          <a:extLst>
            <a:ext uri="{FF2B5EF4-FFF2-40B4-BE49-F238E27FC236}">
              <a16:creationId xmlns:a16="http://schemas.microsoft.com/office/drawing/2014/main" id="{2EB905C2-EA8E-4C15-8F0A-551EFB22E104}"/>
            </a:ext>
          </a:extLst>
        </xdr:cNvPr>
        <xdr:cNvPicPr>
          <a:picLocks noChangeAspect="1"/>
        </xdr:cNvPicPr>
      </xdr:nvPicPr>
      <xdr:blipFill>
        <a:blip xmlns:r="http://schemas.openxmlformats.org/officeDocument/2006/relationships" r:embed="rId1"/>
        <a:stretch>
          <a:fillRect/>
        </a:stretch>
      </xdr:blipFill>
      <xdr:spPr>
        <a:xfrm>
          <a:off x="13668596" y="96506"/>
          <a:ext cx="2067742" cy="729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1362296</xdr:colOff>
      <xdr:row>0</xdr:row>
      <xdr:rowOff>96506</xdr:rowOff>
    </xdr:from>
    <xdr:to>
      <xdr:col>10</xdr:col>
      <xdr:colOff>867813</xdr:colOff>
      <xdr:row>4</xdr:row>
      <xdr:rowOff>64130</xdr:rowOff>
    </xdr:to>
    <xdr:pic>
      <xdr:nvPicPr>
        <xdr:cNvPr id="2" name="Slika 1">
          <a:extLst>
            <a:ext uri="{FF2B5EF4-FFF2-40B4-BE49-F238E27FC236}">
              <a16:creationId xmlns:a16="http://schemas.microsoft.com/office/drawing/2014/main" id="{397045CA-5729-464C-9356-B656C492E98E}"/>
            </a:ext>
          </a:extLst>
        </xdr:cNvPr>
        <xdr:cNvPicPr>
          <a:picLocks noChangeAspect="1"/>
        </xdr:cNvPicPr>
      </xdr:nvPicPr>
      <xdr:blipFill>
        <a:blip xmlns:r="http://schemas.openxmlformats.org/officeDocument/2006/relationships" r:embed="rId1"/>
        <a:stretch>
          <a:fillRect/>
        </a:stretch>
      </xdr:blipFill>
      <xdr:spPr>
        <a:xfrm>
          <a:off x="13668596" y="96506"/>
          <a:ext cx="2067742" cy="7296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1362296</xdr:colOff>
      <xdr:row>0</xdr:row>
      <xdr:rowOff>96506</xdr:rowOff>
    </xdr:from>
    <xdr:to>
      <xdr:col>10</xdr:col>
      <xdr:colOff>867813</xdr:colOff>
      <xdr:row>4</xdr:row>
      <xdr:rowOff>64130</xdr:rowOff>
    </xdr:to>
    <xdr:pic>
      <xdr:nvPicPr>
        <xdr:cNvPr id="6" name="Slika 5">
          <a:extLst>
            <a:ext uri="{FF2B5EF4-FFF2-40B4-BE49-F238E27FC236}">
              <a16:creationId xmlns:a16="http://schemas.microsoft.com/office/drawing/2014/main" id="{73070634-FA5E-5260-3C3B-8B2966615B43}"/>
            </a:ext>
          </a:extLst>
        </xdr:cNvPr>
        <xdr:cNvPicPr>
          <a:picLocks noChangeAspect="1"/>
        </xdr:cNvPicPr>
      </xdr:nvPicPr>
      <xdr:blipFill>
        <a:blip xmlns:r="http://schemas.openxmlformats.org/officeDocument/2006/relationships" r:embed="rId1"/>
        <a:stretch>
          <a:fillRect/>
        </a:stretch>
      </xdr:blipFill>
      <xdr:spPr>
        <a:xfrm>
          <a:off x="14243197" y="96506"/>
          <a:ext cx="2146231" cy="6828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609600</xdr:colOff>
      <xdr:row>0</xdr:row>
      <xdr:rowOff>161925</xdr:rowOff>
    </xdr:from>
    <xdr:to>
      <xdr:col>7</xdr:col>
      <xdr:colOff>676275</xdr:colOff>
      <xdr:row>4</xdr:row>
      <xdr:rowOff>0</xdr:rowOff>
    </xdr:to>
    <xdr:pic>
      <xdr:nvPicPr>
        <xdr:cNvPr id="2" name="Slika 2">
          <a:extLst>
            <a:ext uri="{FF2B5EF4-FFF2-40B4-BE49-F238E27FC236}">
              <a16:creationId xmlns:a16="http://schemas.microsoft.com/office/drawing/2014/main" id="{CEAB2A72-C797-4ED0-851A-244E73E39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4594"/>
        <a:stretch>
          <a:fillRect/>
        </a:stretch>
      </xdr:blipFill>
      <xdr:spPr bwMode="auto">
        <a:xfrm>
          <a:off x="6610350" y="161925"/>
          <a:ext cx="20669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B4A37-50DB-44EC-845F-A6769501BE38}">
  <sheetPr>
    <pageSetUpPr fitToPage="1"/>
  </sheetPr>
  <dimension ref="A1:I30"/>
  <sheetViews>
    <sheetView tabSelected="1" workbookViewId="0">
      <selection activeCell="D8" sqref="D8"/>
    </sheetView>
  </sheetViews>
  <sheetFormatPr defaultRowHeight="15" x14ac:dyDescent="0.25"/>
  <cols>
    <col min="1" max="1" width="19.85546875" customWidth="1"/>
    <col min="2" max="2" width="23" customWidth="1"/>
    <col min="3" max="3" width="42.28515625" customWidth="1"/>
    <col min="4" max="5" width="16.85546875" customWidth="1"/>
    <col min="6" max="6" width="15.42578125" customWidth="1"/>
    <col min="7" max="9" width="16.85546875" customWidth="1"/>
  </cols>
  <sheetData>
    <row r="1" spans="1:9" x14ac:dyDescent="0.25">
      <c r="A1" t="s">
        <v>30</v>
      </c>
    </row>
    <row r="3" spans="1:9" x14ac:dyDescent="0.25">
      <c r="A3" t="s">
        <v>18</v>
      </c>
      <c r="B3" s="80"/>
      <c r="C3" s="81"/>
      <c r="D3" s="81"/>
    </row>
    <row r="5" spans="1:9" ht="15.75" thickBot="1" x14ac:dyDescent="0.3"/>
    <row r="6" spans="1:9" ht="60" x14ac:dyDescent="0.25">
      <c r="A6" s="28" t="s">
        <v>12</v>
      </c>
      <c r="B6" s="29" t="s">
        <v>0</v>
      </c>
      <c r="C6" s="30" t="s">
        <v>1</v>
      </c>
      <c r="D6" s="31" t="s">
        <v>8</v>
      </c>
      <c r="E6" s="31" t="s">
        <v>9</v>
      </c>
      <c r="F6" s="31" t="s">
        <v>7</v>
      </c>
      <c r="G6" s="32" t="s">
        <v>2</v>
      </c>
      <c r="H6" s="32" t="s">
        <v>10</v>
      </c>
      <c r="I6" s="33" t="s">
        <v>11</v>
      </c>
    </row>
    <row r="7" spans="1:9" x14ac:dyDescent="0.25">
      <c r="A7" s="77" t="s">
        <v>15</v>
      </c>
      <c r="B7" s="41" t="s">
        <v>13</v>
      </c>
      <c r="C7" s="34" t="s">
        <v>3</v>
      </c>
      <c r="D7" s="95"/>
      <c r="E7" s="95"/>
      <c r="F7" s="95"/>
      <c r="G7" s="16">
        <f t="shared" ref="G7" si="0">D7-F7</f>
        <v>0</v>
      </c>
      <c r="H7" s="16">
        <f>F7*0.8</f>
        <v>0</v>
      </c>
      <c r="I7" s="16">
        <v>80</v>
      </c>
    </row>
    <row r="8" spans="1:9" x14ac:dyDescent="0.25">
      <c r="A8" s="78"/>
      <c r="B8" s="41" t="s">
        <v>13</v>
      </c>
      <c r="C8" s="34" t="s">
        <v>3</v>
      </c>
      <c r="D8" s="95"/>
      <c r="E8" s="95"/>
      <c r="F8" s="95"/>
      <c r="G8" s="16">
        <f t="shared" ref="G8:G10" si="1">D8-F8</f>
        <v>0</v>
      </c>
      <c r="H8" s="16">
        <f t="shared" ref="H8:H10" si="2">F8*0.8</f>
        <v>0</v>
      </c>
      <c r="I8" s="16">
        <v>80</v>
      </c>
    </row>
    <row r="9" spans="1:9" x14ac:dyDescent="0.25">
      <c r="A9" s="78"/>
      <c r="B9" s="41" t="s">
        <v>13</v>
      </c>
      <c r="C9" s="34" t="s">
        <v>3</v>
      </c>
      <c r="D9" s="95"/>
      <c r="E9" s="95"/>
      <c r="F9" s="95"/>
      <c r="G9" s="16">
        <f t="shared" si="1"/>
        <v>0</v>
      </c>
      <c r="H9" s="16">
        <f t="shared" si="2"/>
        <v>0</v>
      </c>
      <c r="I9" s="16">
        <v>80</v>
      </c>
    </row>
    <row r="10" spans="1:9" x14ac:dyDescent="0.25">
      <c r="A10" s="79"/>
      <c r="B10" s="41" t="s">
        <v>14</v>
      </c>
      <c r="C10" s="34" t="s">
        <v>19</v>
      </c>
      <c r="D10" s="95"/>
      <c r="E10" s="95"/>
      <c r="F10" s="95"/>
      <c r="G10" s="16">
        <f t="shared" si="1"/>
        <v>0</v>
      </c>
      <c r="H10" s="16">
        <f t="shared" si="2"/>
        <v>0</v>
      </c>
      <c r="I10" s="16">
        <v>80</v>
      </c>
    </row>
    <row r="11" spans="1:9" x14ac:dyDescent="0.25">
      <c r="A11" s="35" t="s">
        <v>24</v>
      </c>
      <c r="B11" s="35"/>
      <c r="C11" s="35"/>
      <c r="D11" s="96">
        <f>SUM(D7:D10)</f>
        <v>0</v>
      </c>
      <c r="E11" s="96">
        <f t="shared" ref="E11:H11" si="3">SUM(E7:E10)</f>
        <v>0</v>
      </c>
      <c r="F11" s="96">
        <f t="shared" si="3"/>
        <v>0</v>
      </c>
      <c r="G11" s="96">
        <f t="shared" si="3"/>
        <v>0</v>
      </c>
      <c r="H11" s="96">
        <f t="shared" si="3"/>
        <v>0</v>
      </c>
      <c r="I11" s="40">
        <v>80</v>
      </c>
    </row>
    <row r="12" spans="1:9" x14ac:dyDescent="0.25">
      <c r="A12" s="77" t="s">
        <v>20</v>
      </c>
      <c r="B12" s="41" t="s">
        <v>13</v>
      </c>
      <c r="C12" s="34" t="s">
        <v>3</v>
      </c>
      <c r="D12" s="95"/>
      <c r="E12" s="95"/>
      <c r="F12" s="95"/>
      <c r="G12" s="16">
        <f t="shared" ref="G12:G15" si="4">D12-F12</f>
        <v>0</v>
      </c>
      <c r="H12" s="16">
        <f t="shared" ref="H12:H15" si="5">F12*0.8</f>
        <v>0</v>
      </c>
      <c r="I12" s="16">
        <v>80</v>
      </c>
    </row>
    <row r="13" spans="1:9" x14ac:dyDescent="0.25">
      <c r="A13" s="78"/>
      <c r="B13" s="41" t="s">
        <v>13</v>
      </c>
      <c r="C13" s="34" t="s">
        <v>3</v>
      </c>
      <c r="D13" s="95"/>
      <c r="E13" s="95"/>
      <c r="F13" s="95"/>
      <c r="G13" s="16">
        <f t="shared" si="4"/>
        <v>0</v>
      </c>
      <c r="H13" s="16">
        <f t="shared" si="5"/>
        <v>0</v>
      </c>
      <c r="I13" s="16">
        <v>80</v>
      </c>
    </row>
    <row r="14" spans="1:9" x14ac:dyDescent="0.25">
      <c r="A14" s="78"/>
      <c r="B14" s="41" t="s">
        <v>13</v>
      </c>
      <c r="C14" s="34" t="s">
        <v>3</v>
      </c>
      <c r="D14" s="95"/>
      <c r="E14" s="95"/>
      <c r="F14" s="95"/>
      <c r="G14" s="16">
        <f t="shared" si="4"/>
        <v>0</v>
      </c>
      <c r="H14" s="16">
        <f t="shared" si="5"/>
        <v>0</v>
      </c>
      <c r="I14" s="16">
        <v>80</v>
      </c>
    </row>
    <row r="15" spans="1:9" x14ac:dyDescent="0.25">
      <c r="A15" s="79"/>
      <c r="B15" s="41" t="s">
        <v>14</v>
      </c>
      <c r="C15" s="34" t="s">
        <v>19</v>
      </c>
      <c r="D15" s="95"/>
      <c r="E15" s="95"/>
      <c r="F15" s="95"/>
      <c r="G15" s="16">
        <f t="shared" si="4"/>
        <v>0</v>
      </c>
      <c r="H15" s="16">
        <f t="shared" si="5"/>
        <v>0</v>
      </c>
      <c r="I15" s="16">
        <v>80</v>
      </c>
    </row>
    <row r="16" spans="1:9" x14ac:dyDescent="0.25">
      <c r="A16" s="35" t="s">
        <v>25</v>
      </c>
      <c r="B16" s="35"/>
      <c r="C16" s="35"/>
      <c r="D16" s="96">
        <f>SUM(D12:D15)</f>
        <v>0</v>
      </c>
      <c r="E16" s="96">
        <f t="shared" ref="E16" si="6">SUM(E12:E15)</f>
        <v>0</v>
      </c>
      <c r="F16" s="96">
        <f t="shared" ref="F16" si="7">SUM(F12:F15)</f>
        <v>0</v>
      </c>
      <c r="G16" s="96">
        <f t="shared" ref="G16" si="8">SUM(G12:G15)</f>
        <v>0</v>
      </c>
      <c r="H16" s="96">
        <f t="shared" ref="H16" si="9">SUM(H12:H15)</f>
        <v>0</v>
      </c>
      <c r="I16" s="40">
        <v>80</v>
      </c>
    </row>
    <row r="17" spans="1:9" x14ac:dyDescent="0.25">
      <c r="A17" s="77" t="s">
        <v>21</v>
      </c>
      <c r="B17" s="41" t="s">
        <v>13</v>
      </c>
      <c r="C17" s="34" t="s">
        <v>3</v>
      </c>
      <c r="D17" s="95"/>
      <c r="E17" s="95"/>
      <c r="F17" s="95"/>
      <c r="G17" s="16">
        <f t="shared" ref="G17:G20" si="10">D17-F17</f>
        <v>0</v>
      </c>
      <c r="H17" s="16">
        <f t="shared" ref="H17:H20" si="11">F17*0.8</f>
        <v>0</v>
      </c>
      <c r="I17" s="16">
        <v>80</v>
      </c>
    </row>
    <row r="18" spans="1:9" x14ac:dyDescent="0.25">
      <c r="A18" s="78"/>
      <c r="B18" s="41" t="s">
        <v>13</v>
      </c>
      <c r="C18" s="34" t="s">
        <v>3</v>
      </c>
      <c r="D18" s="95"/>
      <c r="E18" s="95"/>
      <c r="F18" s="95"/>
      <c r="G18" s="16">
        <f t="shared" si="10"/>
        <v>0</v>
      </c>
      <c r="H18" s="16">
        <f t="shared" si="11"/>
        <v>0</v>
      </c>
      <c r="I18" s="16">
        <v>80</v>
      </c>
    </row>
    <row r="19" spans="1:9" x14ac:dyDescent="0.25">
      <c r="A19" s="78"/>
      <c r="B19" s="41" t="s">
        <v>13</v>
      </c>
      <c r="C19" s="34" t="s">
        <v>3</v>
      </c>
      <c r="D19" s="95"/>
      <c r="E19" s="95"/>
      <c r="F19" s="95"/>
      <c r="G19" s="16">
        <f t="shared" si="10"/>
        <v>0</v>
      </c>
      <c r="H19" s="16">
        <f t="shared" si="11"/>
        <v>0</v>
      </c>
      <c r="I19" s="16">
        <v>80</v>
      </c>
    </row>
    <row r="20" spans="1:9" x14ac:dyDescent="0.25">
      <c r="A20" s="79"/>
      <c r="B20" s="41" t="s">
        <v>14</v>
      </c>
      <c r="C20" s="34" t="s">
        <v>19</v>
      </c>
      <c r="D20" s="95"/>
      <c r="E20" s="95"/>
      <c r="F20" s="95"/>
      <c r="G20" s="16">
        <f t="shared" si="10"/>
        <v>0</v>
      </c>
      <c r="H20" s="16">
        <f t="shared" si="11"/>
        <v>0</v>
      </c>
      <c r="I20" s="16">
        <v>80</v>
      </c>
    </row>
    <row r="21" spans="1:9" x14ac:dyDescent="0.25">
      <c r="A21" s="35" t="s">
        <v>26</v>
      </c>
      <c r="B21" s="35"/>
      <c r="C21" s="35"/>
      <c r="D21" s="96">
        <f>SUM(D17:D20)</f>
        <v>0</v>
      </c>
      <c r="E21" s="96">
        <f t="shared" ref="E21" si="12">SUM(E17:E20)</f>
        <v>0</v>
      </c>
      <c r="F21" s="96">
        <f t="shared" ref="F21" si="13">SUM(F17:F20)</f>
        <v>0</v>
      </c>
      <c r="G21" s="96">
        <f t="shared" ref="G21" si="14">SUM(G17:G20)</f>
        <v>0</v>
      </c>
      <c r="H21" s="96">
        <f t="shared" ref="H21" si="15">SUM(H17:H20)</f>
        <v>0</v>
      </c>
      <c r="I21" s="40">
        <v>80</v>
      </c>
    </row>
    <row r="22" spans="1:9" x14ac:dyDescent="0.25">
      <c r="A22" s="77" t="s">
        <v>22</v>
      </c>
      <c r="B22" s="41" t="s">
        <v>13</v>
      </c>
      <c r="C22" s="34" t="s">
        <v>3</v>
      </c>
      <c r="D22" s="95"/>
      <c r="E22" s="95"/>
      <c r="F22" s="95"/>
      <c r="G22" s="16">
        <f t="shared" ref="G22:G25" si="16">D22-F22</f>
        <v>0</v>
      </c>
      <c r="H22" s="16">
        <f t="shared" ref="H22:H25" si="17">F22*0.8</f>
        <v>0</v>
      </c>
      <c r="I22" s="16">
        <v>80</v>
      </c>
    </row>
    <row r="23" spans="1:9" x14ac:dyDescent="0.25">
      <c r="A23" s="78"/>
      <c r="B23" s="41" t="s">
        <v>13</v>
      </c>
      <c r="C23" s="34" t="s">
        <v>3</v>
      </c>
      <c r="D23" s="95"/>
      <c r="E23" s="95"/>
      <c r="F23" s="95"/>
      <c r="G23" s="16">
        <f t="shared" si="16"/>
        <v>0</v>
      </c>
      <c r="H23" s="16">
        <f t="shared" si="17"/>
        <v>0</v>
      </c>
      <c r="I23" s="16">
        <v>80</v>
      </c>
    </row>
    <row r="24" spans="1:9" x14ac:dyDescent="0.25">
      <c r="A24" s="78"/>
      <c r="B24" s="41" t="s">
        <v>13</v>
      </c>
      <c r="C24" s="34" t="s">
        <v>3</v>
      </c>
      <c r="D24" s="95"/>
      <c r="E24" s="95"/>
      <c r="F24" s="95"/>
      <c r="G24" s="16">
        <f t="shared" si="16"/>
        <v>0</v>
      </c>
      <c r="H24" s="16">
        <f t="shared" si="17"/>
        <v>0</v>
      </c>
      <c r="I24" s="16">
        <v>80</v>
      </c>
    </row>
    <row r="25" spans="1:9" x14ac:dyDescent="0.25">
      <c r="A25" s="79"/>
      <c r="B25" s="41" t="s">
        <v>14</v>
      </c>
      <c r="C25" s="34" t="s">
        <v>19</v>
      </c>
      <c r="D25" s="95"/>
      <c r="E25" s="95"/>
      <c r="F25" s="95"/>
      <c r="G25" s="16">
        <f t="shared" si="16"/>
        <v>0</v>
      </c>
      <c r="H25" s="16">
        <f t="shared" si="17"/>
        <v>0</v>
      </c>
      <c r="I25" s="16">
        <v>80</v>
      </c>
    </row>
    <row r="26" spans="1:9" x14ac:dyDescent="0.25">
      <c r="A26" s="35" t="s">
        <v>27</v>
      </c>
      <c r="B26" s="35"/>
      <c r="C26" s="35"/>
      <c r="D26" s="96">
        <f>SUM(D22:D25)</f>
        <v>0</v>
      </c>
      <c r="E26" s="96">
        <f t="shared" ref="E26" si="18">SUM(E22:E25)</f>
        <v>0</v>
      </c>
      <c r="F26" s="96">
        <f t="shared" ref="F26" si="19">SUM(F22:F25)</f>
        <v>0</v>
      </c>
      <c r="G26" s="96">
        <f t="shared" ref="G26" si="20">SUM(G22:G25)</f>
        <v>0</v>
      </c>
      <c r="H26" s="96">
        <f t="shared" ref="H26" si="21">SUM(H22:H25)</f>
        <v>0</v>
      </c>
      <c r="I26" s="40">
        <v>80</v>
      </c>
    </row>
    <row r="27" spans="1:9" ht="15.75" thickBot="1" x14ac:dyDescent="0.3"/>
    <row r="28" spans="1:9" ht="15.75" thickBot="1" x14ac:dyDescent="0.3">
      <c r="A28" s="36" t="s">
        <v>23</v>
      </c>
      <c r="B28" s="37"/>
      <c r="C28" s="37"/>
      <c r="D28" s="38">
        <f>SUM(D26,D21,D16,D11)</f>
        <v>0</v>
      </c>
      <c r="E28" s="38">
        <f t="shared" ref="E28:H28" si="22">SUM(E26,E21,E16,E11)</f>
        <v>0</v>
      </c>
      <c r="F28" s="38">
        <f t="shared" si="22"/>
        <v>0</v>
      </c>
      <c r="G28" s="38">
        <f t="shared" si="22"/>
        <v>0</v>
      </c>
      <c r="H28" s="38">
        <f t="shared" si="22"/>
        <v>0</v>
      </c>
      <c r="I28" s="39">
        <v>80</v>
      </c>
    </row>
    <row r="30" spans="1:9" x14ac:dyDescent="0.25">
      <c r="A30" t="s">
        <v>28</v>
      </c>
    </row>
  </sheetData>
  <mergeCells count="5">
    <mergeCell ref="A7:A10"/>
    <mergeCell ref="A12:A15"/>
    <mergeCell ref="A17:A20"/>
    <mergeCell ref="A22:A25"/>
    <mergeCell ref="B3:D3"/>
  </mergeCells>
  <dataValidations count="2">
    <dataValidation type="list" allowBlank="1" showInputMessage="1" showErrorMessage="1" sqref="C7:C9 C12:C14 C17:C19 C22:C24" xr:uid="{228C8D0B-9318-4B8F-A95C-55A9EB50337E}">
      <formula1>"IZBERI, Stroški nakupa nepremičnin, Stroški gradnje nepremičnin, Stroški opreme in drugih opredmetenih sredstev, Stroški neopredmetenih sredstev, Stroški storitev zunanjih izvajalcev (vključno s komuniciranjem),"</formula1>
    </dataValidation>
    <dataValidation type="list" allowBlank="1" showInputMessage="1" showErrorMessage="1" sqref="I7:I10 I12:I15 I17:I20 I22:I25" xr:uid="{F871E265-C26B-4F87-8D9B-55FAB5929575}">
      <mc:AlternateContent xmlns:x12ac="http://schemas.microsoft.com/office/spreadsheetml/2011/1/ac" xmlns:mc="http://schemas.openxmlformats.org/markup-compatibility/2006">
        <mc:Choice Requires="x12ac">
          <x12ac:list>"80,00"</x12ac:list>
        </mc:Choice>
        <mc:Fallback>
          <formula1>"80,00"</formula1>
        </mc:Fallback>
      </mc:AlternateContent>
    </dataValidation>
  </dataValidations>
  <pageMargins left="0.7" right="0.7" top="0.75" bottom="0.75" header="0.3" footer="0.3"/>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10F88-9CF4-46CA-BE4D-262F3FAB089F}">
  <dimension ref="C3:K29"/>
  <sheetViews>
    <sheetView workbookViewId="0">
      <selection activeCell="D7" sqref="D7"/>
    </sheetView>
  </sheetViews>
  <sheetFormatPr defaultRowHeight="15" x14ac:dyDescent="0.25"/>
  <cols>
    <col min="3" max="3" width="22.42578125" customWidth="1"/>
    <col min="4" max="4" width="26.140625" customWidth="1"/>
    <col min="5" max="5" width="53.42578125" customWidth="1"/>
    <col min="6" max="7" width="19.85546875" customWidth="1"/>
    <col min="8" max="8" width="25.140625" customWidth="1"/>
    <col min="9" max="9" width="19.85546875" customWidth="1"/>
    <col min="10" max="10" width="18" customWidth="1"/>
    <col min="11" max="11" width="16.85546875" customWidth="1"/>
  </cols>
  <sheetData>
    <row r="3" spans="3:11" x14ac:dyDescent="0.25">
      <c r="C3" t="s">
        <v>29</v>
      </c>
    </row>
    <row r="5" spans="3:11" ht="15.75" thickBot="1" x14ac:dyDescent="0.3"/>
    <row r="6" spans="3:11" ht="59.45" customHeight="1" thickBot="1" x14ac:dyDescent="0.3">
      <c r="C6" s="9" t="s">
        <v>12</v>
      </c>
      <c r="D6" s="10" t="s">
        <v>0</v>
      </c>
      <c r="E6" s="11" t="s">
        <v>1</v>
      </c>
      <c r="F6" s="12" t="s">
        <v>8</v>
      </c>
      <c r="G6" s="12" t="s">
        <v>9</v>
      </c>
      <c r="H6" s="12" t="s">
        <v>7</v>
      </c>
      <c r="I6" s="13" t="s">
        <v>2</v>
      </c>
      <c r="J6" s="13" t="s">
        <v>10</v>
      </c>
      <c r="K6" s="14" t="s">
        <v>11</v>
      </c>
    </row>
    <row r="7" spans="3:11" x14ac:dyDescent="0.25">
      <c r="C7" s="2"/>
      <c r="D7" s="3" t="s">
        <v>3</v>
      </c>
      <c r="E7" s="3" t="s">
        <v>3</v>
      </c>
      <c r="F7" s="4"/>
      <c r="G7" s="4"/>
      <c r="H7" s="4"/>
      <c r="I7" s="15">
        <f t="shared" ref="I7:I26" si="0">F7-H7</f>
        <v>0</v>
      </c>
      <c r="J7" s="15">
        <f>H7*0.8</f>
        <v>0</v>
      </c>
      <c r="K7" s="15">
        <v>80</v>
      </c>
    </row>
    <row r="8" spans="3:11" x14ac:dyDescent="0.25">
      <c r="C8" s="2"/>
      <c r="D8" s="3" t="s">
        <v>3</v>
      </c>
      <c r="E8" s="3" t="s">
        <v>3</v>
      </c>
      <c r="F8" s="4"/>
      <c r="G8" s="4"/>
      <c r="H8" s="4"/>
      <c r="I8" s="15">
        <f t="shared" si="0"/>
        <v>0</v>
      </c>
      <c r="J8" s="16">
        <f t="shared" ref="J8:J27" si="1">H8*0.8</f>
        <v>0</v>
      </c>
      <c r="K8" s="15">
        <v>80</v>
      </c>
    </row>
    <row r="9" spans="3:11" x14ac:dyDescent="0.25">
      <c r="C9" s="2"/>
      <c r="D9" s="3" t="s">
        <v>3</v>
      </c>
      <c r="E9" s="3" t="s">
        <v>3</v>
      </c>
      <c r="F9" s="4"/>
      <c r="G9" s="4"/>
      <c r="H9" s="4"/>
      <c r="I9" s="16">
        <f t="shared" si="0"/>
        <v>0</v>
      </c>
      <c r="J9" s="16">
        <f t="shared" si="1"/>
        <v>0</v>
      </c>
      <c r="K9" s="15">
        <v>80</v>
      </c>
    </row>
    <row r="10" spans="3:11" x14ac:dyDescent="0.25">
      <c r="C10" s="2"/>
      <c r="D10" s="3" t="s">
        <v>3</v>
      </c>
      <c r="E10" s="3" t="s">
        <v>3</v>
      </c>
      <c r="F10" s="4"/>
      <c r="G10" s="4"/>
      <c r="H10" s="4"/>
      <c r="I10" s="16">
        <f t="shared" si="0"/>
        <v>0</v>
      </c>
      <c r="J10" s="16">
        <f t="shared" si="1"/>
        <v>0</v>
      </c>
      <c r="K10" s="15">
        <v>80</v>
      </c>
    </row>
    <row r="11" spans="3:11" x14ac:dyDescent="0.25">
      <c r="C11" s="2"/>
      <c r="D11" s="3" t="s">
        <v>3</v>
      </c>
      <c r="E11" s="3" t="s">
        <v>3</v>
      </c>
      <c r="F11" s="4"/>
      <c r="G11" s="4"/>
      <c r="H11" s="4"/>
      <c r="I11" s="16">
        <f t="shared" si="0"/>
        <v>0</v>
      </c>
      <c r="J11" s="16">
        <f t="shared" si="1"/>
        <v>0</v>
      </c>
      <c r="K11" s="15">
        <v>80</v>
      </c>
    </row>
    <row r="12" spans="3:11" x14ac:dyDescent="0.25">
      <c r="C12" s="2"/>
      <c r="D12" s="3" t="s">
        <v>3</v>
      </c>
      <c r="E12" s="3" t="s">
        <v>3</v>
      </c>
      <c r="F12" s="4"/>
      <c r="G12" s="4"/>
      <c r="H12" s="4"/>
      <c r="I12" s="16">
        <f t="shared" si="0"/>
        <v>0</v>
      </c>
      <c r="J12" s="16">
        <f t="shared" si="1"/>
        <v>0</v>
      </c>
      <c r="K12" s="15">
        <v>80</v>
      </c>
    </row>
    <row r="13" spans="3:11" x14ac:dyDescent="0.25">
      <c r="C13" s="2"/>
      <c r="D13" s="3" t="s">
        <v>3</v>
      </c>
      <c r="E13" s="3" t="s">
        <v>3</v>
      </c>
      <c r="F13" s="4"/>
      <c r="G13" s="4"/>
      <c r="H13" s="4"/>
      <c r="I13" s="16">
        <f t="shared" si="0"/>
        <v>0</v>
      </c>
      <c r="J13" s="16">
        <f t="shared" si="1"/>
        <v>0</v>
      </c>
      <c r="K13" s="15">
        <v>80</v>
      </c>
    </row>
    <row r="14" spans="3:11" x14ac:dyDescent="0.25">
      <c r="C14" s="2"/>
      <c r="D14" s="3" t="s">
        <v>3</v>
      </c>
      <c r="E14" s="3" t="s">
        <v>3</v>
      </c>
      <c r="F14" s="4"/>
      <c r="G14" s="4"/>
      <c r="H14" s="4"/>
      <c r="I14" s="16">
        <f t="shared" si="0"/>
        <v>0</v>
      </c>
      <c r="J14" s="16">
        <f t="shared" si="1"/>
        <v>0</v>
      </c>
      <c r="K14" s="15">
        <v>80</v>
      </c>
    </row>
    <row r="15" spans="3:11" x14ac:dyDescent="0.25">
      <c r="C15" s="2"/>
      <c r="D15" s="3" t="s">
        <v>3</v>
      </c>
      <c r="E15" s="3" t="s">
        <v>3</v>
      </c>
      <c r="F15" s="4"/>
      <c r="G15" s="4"/>
      <c r="H15" s="4"/>
      <c r="I15" s="16">
        <f t="shared" si="0"/>
        <v>0</v>
      </c>
      <c r="J15" s="16">
        <f t="shared" si="1"/>
        <v>0</v>
      </c>
      <c r="K15" s="15">
        <v>80</v>
      </c>
    </row>
    <row r="16" spans="3:11" x14ac:dyDescent="0.25">
      <c r="C16" s="5"/>
      <c r="D16" s="3" t="s">
        <v>3</v>
      </c>
      <c r="E16" s="3" t="s">
        <v>3</v>
      </c>
      <c r="F16" s="4"/>
      <c r="G16" s="4"/>
      <c r="H16" s="4"/>
      <c r="I16" s="16">
        <f t="shared" si="0"/>
        <v>0</v>
      </c>
      <c r="J16" s="16">
        <f t="shared" si="1"/>
        <v>0</v>
      </c>
      <c r="K16" s="15">
        <v>80</v>
      </c>
    </row>
    <row r="17" spans="3:11" x14ac:dyDescent="0.25">
      <c r="C17" s="5"/>
      <c r="D17" s="3" t="s">
        <v>3</v>
      </c>
      <c r="E17" s="3" t="s">
        <v>3</v>
      </c>
      <c r="F17" s="4"/>
      <c r="G17" s="4"/>
      <c r="H17" s="4"/>
      <c r="I17" s="16">
        <f t="shared" si="0"/>
        <v>0</v>
      </c>
      <c r="J17" s="16">
        <f t="shared" si="1"/>
        <v>0</v>
      </c>
      <c r="K17" s="15">
        <v>80</v>
      </c>
    </row>
    <row r="18" spans="3:11" x14ac:dyDescent="0.25">
      <c r="C18" s="5"/>
      <c r="D18" s="3" t="s">
        <v>3</v>
      </c>
      <c r="E18" s="3" t="s">
        <v>3</v>
      </c>
      <c r="F18" s="4"/>
      <c r="G18" s="4"/>
      <c r="H18" s="4"/>
      <c r="I18" s="16">
        <f t="shared" si="0"/>
        <v>0</v>
      </c>
      <c r="J18" s="16">
        <f t="shared" si="1"/>
        <v>0</v>
      </c>
      <c r="K18" s="15">
        <v>80</v>
      </c>
    </row>
    <row r="19" spans="3:11" x14ac:dyDescent="0.25">
      <c r="C19" s="5"/>
      <c r="D19" s="3" t="s">
        <v>3</v>
      </c>
      <c r="E19" s="3" t="s">
        <v>3</v>
      </c>
      <c r="F19" s="4"/>
      <c r="G19" s="4"/>
      <c r="H19" s="4"/>
      <c r="I19" s="16">
        <f t="shared" si="0"/>
        <v>0</v>
      </c>
      <c r="J19" s="16">
        <f t="shared" si="1"/>
        <v>0</v>
      </c>
      <c r="K19" s="15">
        <v>80</v>
      </c>
    </row>
    <row r="20" spans="3:11" x14ac:dyDescent="0.25">
      <c r="C20" s="5"/>
      <c r="D20" s="3" t="s">
        <v>3</v>
      </c>
      <c r="E20" s="3" t="s">
        <v>3</v>
      </c>
      <c r="F20" s="6"/>
      <c r="G20" s="6"/>
      <c r="H20" s="6"/>
      <c r="I20" s="16">
        <f t="shared" si="0"/>
        <v>0</v>
      </c>
      <c r="J20" s="16">
        <f t="shared" si="1"/>
        <v>0</v>
      </c>
      <c r="K20" s="15">
        <v>80</v>
      </c>
    </row>
    <row r="21" spans="3:11" x14ac:dyDescent="0.25">
      <c r="C21" s="5"/>
      <c r="D21" s="3" t="s">
        <v>3</v>
      </c>
      <c r="E21" s="3" t="s">
        <v>3</v>
      </c>
      <c r="F21" s="6"/>
      <c r="G21" s="6"/>
      <c r="H21" s="6"/>
      <c r="I21" s="16">
        <f t="shared" si="0"/>
        <v>0</v>
      </c>
      <c r="J21" s="16">
        <f t="shared" si="1"/>
        <v>0</v>
      </c>
      <c r="K21" s="15">
        <v>80</v>
      </c>
    </row>
    <row r="22" spans="3:11" x14ac:dyDescent="0.25">
      <c r="C22" s="5"/>
      <c r="D22" s="3" t="s">
        <v>3</v>
      </c>
      <c r="E22" s="3" t="s">
        <v>3</v>
      </c>
      <c r="F22" s="6"/>
      <c r="G22" s="6"/>
      <c r="H22" s="6"/>
      <c r="I22" s="16">
        <f t="shared" si="0"/>
        <v>0</v>
      </c>
      <c r="J22" s="16">
        <f t="shared" si="1"/>
        <v>0</v>
      </c>
      <c r="K22" s="15">
        <v>80</v>
      </c>
    </row>
    <row r="23" spans="3:11" x14ac:dyDescent="0.25">
      <c r="C23" s="5"/>
      <c r="D23" s="3" t="s">
        <v>3</v>
      </c>
      <c r="E23" s="3" t="s">
        <v>3</v>
      </c>
      <c r="F23" s="6"/>
      <c r="G23" s="6"/>
      <c r="H23" s="6"/>
      <c r="I23" s="16">
        <f t="shared" si="0"/>
        <v>0</v>
      </c>
      <c r="J23" s="16">
        <f t="shared" si="1"/>
        <v>0</v>
      </c>
      <c r="K23" s="15">
        <v>80</v>
      </c>
    </row>
    <row r="24" spans="3:11" x14ac:dyDescent="0.25">
      <c r="C24" s="5"/>
      <c r="D24" s="3" t="s">
        <v>3</v>
      </c>
      <c r="E24" s="3" t="s">
        <v>3</v>
      </c>
      <c r="F24" s="6"/>
      <c r="G24" s="6"/>
      <c r="H24" s="6"/>
      <c r="I24" s="16">
        <f t="shared" si="0"/>
        <v>0</v>
      </c>
      <c r="J24" s="16">
        <f t="shared" si="1"/>
        <v>0</v>
      </c>
      <c r="K24" s="15">
        <v>80</v>
      </c>
    </row>
    <row r="25" spans="3:11" x14ac:dyDescent="0.25">
      <c r="C25" s="5"/>
      <c r="D25" s="3" t="s">
        <v>3</v>
      </c>
      <c r="E25" s="3" t="s">
        <v>3</v>
      </c>
      <c r="F25" s="6"/>
      <c r="G25" s="6"/>
      <c r="H25" s="6"/>
      <c r="I25" s="16">
        <f t="shared" si="0"/>
        <v>0</v>
      </c>
      <c r="J25" s="16">
        <f t="shared" si="1"/>
        <v>0</v>
      </c>
      <c r="K25" s="15">
        <v>80</v>
      </c>
    </row>
    <row r="26" spans="3:11" ht="15.75" thickBot="1" x14ac:dyDescent="0.3">
      <c r="C26" s="5"/>
      <c r="D26" s="3" t="s">
        <v>3</v>
      </c>
      <c r="E26" s="7" t="s">
        <v>3</v>
      </c>
      <c r="F26" s="8"/>
      <c r="G26" s="8"/>
      <c r="H26" s="8"/>
      <c r="I26" s="16">
        <f t="shared" si="0"/>
        <v>0</v>
      </c>
      <c r="J26" s="17">
        <f t="shared" si="1"/>
        <v>0</v>
      </c>
      <c r="K26" s="15">
        <v>80</v>
      </c>
    </row>
    <row r="27" spans="3:11" ht="16.5" thickTop="1" thickBot="1" x14ac:dyDescent="0.3">
      <c r="C27" s="18"/>
      <c r="D27" s="19" t="s">
        <v>4</v>
      </c>
      <c r="E27" s="20" t="s">
        <v>6</v>
      </c>
      <c r="F27" s="21">
        <f>(H27)</f>
        <v>0</v>
      </c>
      <c r="G27" s="21">
        <f>(H27)</f>
        <v>0</v>
      </c>
      <c r="H27" s="22">
        <f>SUM(H7:H26)*0.2</f>
        <v>0</v>
      </c>
      <c r="I27" s="22">
        <v>0</v>
      </c>
      <c r="J27" s="22">
        <f t="shared" si="1"/>
        <v>0</v>
      </c>
      <c r="K27" s="15">
        <v>80</v>
      </c>
    </row>
    <row r="28" spans="3:11" ht="15.75" thickBot="1" x14ac:dyDescent="0.3">
      <c r="E28" s="23" t="s">
        <v>5</v>
      </c>
      <c r="F28" s="24">
        <f>SUM(F7:F27)</f>
        <v>0</v>
      </c>
      <c r="G28" s="25">
        <f>SUM(G7:G27)</f>
        <v>0</v>
      </c>
      <c r="H28" s="26">
        <f>SUM(H7:H27)</f>
        <v>0</v>
      </c>
      <c r="I28" s="26">
        <f>SUM(I7:I27)</f>
        <v>0</v>
      </c>
      <c r="J28" s="27">
        <f>SUM(J7:J27)</f>
        <v>0</v>
      </c>
    </row>
    <row r="29" spans="3:11" x14ac:dyDescent="0.25">
      <c r="F29" s="1"/>
      <c r="G29" s="1"/>
    </row>
  </sheetData>
  <dataValidations count="8">
    <dataValidation type="list" allowBlank="1" showInputMessage="1" showErrorMessage="1" sqref="D27" xr:uid="{09FF227B-9106-4592-B102-977FE004AA59}">
      <formula1>"PAVŠALNA STOPNJA"</formula1>
    </dataValidation>
    <dataValidation type="list" allowBlank="1" showInputMessage="1" showErrorMessage="1" sqref="K7:K26" xr:uid="{FCD0A170-51F6-469B-8A1A-EE66DC5C3A5D}">
      <mc:AlternateContent xmlns:x12ac="http://schemas.microsoft.com/office/spreadsheetml/2011/1/ac" xmlns:mc="http://schemas.openxmlformats.org/markup-compatibility/2006">
        <mc:Choice Requires="x12ac">
          <x12ac:list>"80,00"</x12ac:list>
        </mc:Choice>
        <mc:Fallback>
          <formula1>"80,00"</formula1>
        </mc:Fallback>
      </mc:AlternateContent>
    </dataValidation>
    <dataValidation type="list" allowBlank="1" showInputMessage="1" showErrorMessage="1" sqref="E7:E26" xr:uid="{10A07788-47C7-43F6-95DC-6C09916A3CFD}">
      <formula1>"IZBERI, Stroški nakupa nepremičnin, Stroški gradnje nepremičnin, Stroški opreme in drugih opredmetenih sredstev, Stroški neopredmetenih sredstev, Stroški storitev zunanjih izvajalcev (vključno s komuniciranjem),"</formula1>
    </dataValidation>
    <dataValidation type="list" allowBlank="1" showInputMessage="1" showErrorMessage="1" sqref="E27" xr:uid="{71179334-F233-4603-9320-76F2E024C982}">
      <formula1>"Stroški osebja"</formula1>
    </dataValidation>
    <dataValidation type="list" allowBlank="1" showInputMessage="1" showErrorMessage="1" sqref="E28" xr:uid="{E5E1D3B8-1D69-4B78-AE00-D69E562B7C95}">
      <formula1>"SKUPAJ"</formula1>
    </dataValidation>
    <dataValidation type="list" allowBlank="1" showInputMessage="1" showErrorMessage="1" sqref="D7:D26" xr:uid="{2FD48853-AFC0-437A-8E12-ED170F4DCAF8}">
      <formula1>"IZBERI, DEJANSKI STROŠKI"</formula1>
    </dataValidation>
    <dataValidation type="list" allowBlank="1" showDropDown="1" showInputMessage="1" showErrorMessage="1" sqref="E29:E46" xr:uid="{B0206A0D-672E-468A-87D9-52FD520B6050}">
      <formula1>"Stroški nakupa nepremičnin, Stroški gradnje nepremičnin, Stroški opreme in drugih opredmetenih sredstev, Stroški neopredmetenih sredstev, Stroški storitev zunanjih izvajalcev (vključno s komuniciranjem)"</formula1>
    </dataValidation>
    <dataValidation type="list" allowBlank="1" showInputMessage="1" showErrorMessage="1" sqref="E47:E88" xr:uid="{17FD929D-3141-4CC0-B698-2E006249B65A}">
      <formula1>"Stroški nakupa nepremičnin, Stroški gradnje nepremičnin, Stroški opreme in drugih opredmetenih sredstev, Stroški neopredmetenih sredstev, Stroški storitev zunanjih izvajalcev (vključno s komuniciranjem)"</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39BAD-51E5-46B1-87B8-6A3D2F387E1D}">
  <dimension ref="C5:K29"/>
  <sheetViews>
    <sheetView workbookViewId="0">
      <selection activeCell="D26" sqref="D26"/>
    </sheetView>
  </sheetViews>
  <sheetFormatPr defaultRowHeight="15" x14ac:dyDescent="0.25"/>
  <cols>
    <col min="3" max="3" width="22.42578125" customWidth="1"/>
    <col min="4" max="4" width="26.140625" customWidth="1"/>
    <col min="5" max="5" width="53.42578125" customWidth="1"/>
    <col min="6" max="7" width="19.85546875" customWidth="1"/>
    <col min="8" max="8" width="25.140625" customWidth="1"/>
    <col min="9" max="9" width="19.85546875" customWidth="1"/>
    <col min="10" max="10" width="18" customWidth="1"/>
    <col min="11" max="11" width="16.85546875" customWidth="1"/>
  </cols>
  <sheetData>
    <row r="5" spans="3:11" ht="15.75" thickBot="1" x14ac:dyDescent="0.3"/>
    <row r="6" spans="3:11" ht="59.45" customHeight="1" thickBot="1" x14ac:dyDescent="0.3">
      <c r="C6" s="9" t="s">
        <v>12</v>
      </c>
      <c r="D6" s="10" t="s">
        <v>0</v>
      </c>
      <c r="E6" s="11" t="s">
        <v>1</v>
      </c>
      <c r="F6" s="12" t="s">
        <v>8</v>
      </c>
      <c r="G6" s="12" t="s">
        <v>9</v>
      </c>
      <c r="H6" s="12" t="s">
        <v>7</v>
      </c>
      <c r="I6" s="13" t="s">
        <v>2</v>
      </c>
      <c r="J6" s="13" t="s">
        <v>10</v>
      </c>
      <c r="K6" s="14" t="s">
        <v>11</v>
      </c>
    </row>
    <row r="7" spans="3:11" x14ac:dyDescent="0.25">
      <c r="C7" s="2"/>
      <c r="D7" s="3" t="s">
        <v>3</v>
      </c>
      <c r="E7" s="3" t="s">
        <v>3</v>
      </c>
      <c r="F7" s="4"/>
      <c r="G7" s="4"/>
      <c r="H7" s="4"/>
      <c r="I7" s="15">
        <f t="shared" ref="I7:I26" si="0">F7-H7</f>
        <v>0</v>
      </c>
      <c r="J7" s="15">
        <f>H7*0.8</f>
        <v>0</v>
      </c>
      <c r="K7" s="15">
        <v>80</v>
      </c>
    </row>
    <row r="8" spans="3:11" x14ac:dyDescent="0.25">
      <c r="C8" s="2"/>
      <c r="D8" s="3" t="s">
        <v>3</v>
      </c>
      <c r="E8" s="3" t="s">
        <v>3</v>
      </c>
      <c r="F8" s="4"/>
      <c r="G8" s="4"/>
      <c r="H8" s="4"/>
      <c r="I8" s="15">
        <f t="shared" si="0"/>
        <v>0</v>
      </c>
      <c r="J8" s="16">
        <f t="shared" ref="J8:J27" si="1">H8*0.8</f>
        <v>0</v>
      </c>
      <c r="K8" s="15">
        <v>80</v>
      </c>
    </row>
    <row r="9" spans="3:11" x14ac:dyDescent="0.25">
      <c r="C9" s="2"/>
      <c r="D9" s="3" t="s">
        <v>3</v>
      </c>
      <c r="E9" s="3" t="s">
        <v>3</v>
      </c>
      <c r="F9" s="4"/>
      <c r="G9" s="4"/>
      <c r="H9" s="4"/>
      <c r="I9" s="16">
        <f t="shared" si="0"/>
        <v>0</v>
      </c>
      <c r="J9" s="16">
        <f t="shared" si="1"/>
        <v>0</v>
      </c>
      <c r="K9" s="15">
        <v>80</v>
      </c>
    </row>
    <row r="10" spans="3:11" x14ac:dyDescent="0.25">
      <c r="C10" s="2"/>
      <c r="D10" s="3" t="s">
        <v>3</v>
      </c>
      <c r="E10" s="3" t="s">
        <v>3</v>
      </c>
      <c r="F10" s="4"/>
      <c r="G10" s="4"/>
      <c r="H10" s="4"/>
      <c r="I10" s="16">
        <f t="shared" si="0"/>
        <v>0</v>
      </c>
      <c r="J10" s="16">
        <f t="shared" si="1"/>
        <v>0</v>
      </c>
      <c r="K10" s="15">
        <v>80</v>
      </c>
    </row>
    <row r="11" spans="3:11" x14ac:dyDescent="0.25">
      <c r="C11" s="2"/>
      <c r="D11" s="3" t="s">
        <v>3</v>
      </c>
      <c r="E11" s="3" t="s">
        <v>3</v>
      </c>
      <c r="F11" s="4"/>
      <c r="G11" s="4"/>
      <c r="H11" s="4"/>
      <c r="I11" s="16">
        <f t="shared" si="0"/>
        <v>0</v>
      </c>
      <c r="J11" s="16">
        <f t="shared" si="1"/>
        <v>0</v>
      </c>
      <c r="K11" s="15">
        <v>80</v>
      </c>
    </row>
    <row r="12" spans="3:11" x14ac:dyDescent="0.25">
      <c r="C12" s="2"/>
      <c r="D12" s="3" t="s">
        <v>3</v>
      </c>
      <c r="E12" s="3" t="s">
        <v>3</v>
      </c>
      <c r="F12" s="4"/>
      <c r="G12" s="4"/>
      <c r="H12" s="4"/>
      <c r="I12" s="16">
        <f t="shared" si="0"/>
        <v>0</v>
      </c>
      <c r="J12" s="16">
        <f t="shared" si="1"/>
        <v>0</v>
      </c>
      <c r="K12" s="15">
        <v>80</v>
      </c>
    </row>
    <row r="13" spans="3:11" x14ac:dyDescent="0.25">
      <c r="C13" s="2"/>
      <c r="D13" s="3" t="s">
        <v>3</v>
      </c>
      <c r="E13" s="3" t="s">
        <v>3</v>
      </c>
      <c r="F13" s="4"/>
      <c r="G13" s="4"/>
      <c r="H13" s="4"/>
      <c r="I13" s="16">
        <f t="shared" si="0"/>
        <v>0</v>
      </c>
      <c r="J13" s="16">
        <f t="shared" si="1"/>
        <v>0</v>
      </c>
      <c r="K13" s="15">
        <v>80</v>
      </c>
    </row>
    <row r="14" spans="3:11" x14ac:dyDescent="0.25">
      <c r="C14" s="2"/>
      <c r="D14" s="3" t="s">
        <v>3</v>
      </c>
      <c r="E14" s="3" t="s">
        <v>3</v>
      </c>
      <c r="F14" s="4"/>
      <c r="G14" s="4"/>
      <c r="H14" s="4"/>
      <c r="I14" s="16">
        <f t="shared" si="0"/>
        <v>0</v>
      </c>
      <c r="J14" s="16">
        <f t="shared" si="1"/>
        <v>0</v>
      </c>
      <c r="K14" s="15">
        <v>80</v>
      </c>
    </row>
    <row r="15" spans="3:11" x14ac:dyDescent="0.25">
      <c r="C15" s="2"/>
      <c r="D15" s="3" t="s">
        <v>3</v>
      </c>
      <c r="E15" s="3" t="s">
        <v>3</v>
      </c>
      <c r="F15" s="4"/>
      <c r="G15" s="4"/>
      <c r="H15" s="4"/>
      <c r="I15" s="16">
        <f t="shared" si="0"/>
        <v>0</v>
      </c>
      <c r="J15" s="16">
        <f t="shared" si="1"/>
        <v>0</v>
      </c>
      <c r="K15" s="15">
        <v>80</v>
      </c>
    </row>
    <row r="16" spans="3:11" x14ac:dyDescent="0.25">
      <c r="C16" s="5"/>
      <c r="D16" s="3" t="s">
        <v>3</v>
      </c>
      <c r="E16" s="3" t="s">
        <v>3</v>
      </c>
      <c r="F16" s="4"/>
      <c r="G16" s="4"/>
      <c r="H16" s="4"/>
      <c r="I16" s="16">
        <f t="shared" si="0"/>
        <v>0</v>
      </c>
      <c r="J16" s="16">
        <f t="shared" si="1"/>
        <v>0</v>
      </c>
      <c r="K16" s="15">
        <v>80</v>
      </c>
    </row>
    <row r="17" spans="3:11" x14ac:dyDescent="0.25">
      <c r="C17" s="5"/>
      <c r="D17" s="3" t="s">
        <v>3</v>
      </c>
      <c r="E17" s="3" t="s">
        <v>3</v>
      </c>
      <c r="F17" s="4"/>
      <c r="G17" s="4"/>
      <c r="H17" s="4"/>
      <c r="I17" s="16">
        <f t="shared" si="0"/>
        <v>0</v>
      </c>
      <c r="J17" s="16">
        <f t="shared" si="1"/>
        <v>0</v>
      </c>
      <c r="K17" s="15">
        <v>80</v>
      </c>
    </row>
    <row r="18" spans="3:11" x14ac:dyDescent="0.25">
      <c r="C18" s="5"/>
      <c r="D18" s="3" t="s">
        <v>3</v>
      </c>
      <c r="E18" s="3" t="s">
        <v>3</v>
      </c>
      <c r="F18" s="4"/>
      <c r="G18" s="4"/>
      <c r="H18" s="4"/>
      <c r="I18" s="16">
        <f t="shared" si="0"/>
        <v>0</v>
      </c>
      <c r="J18" s="16">
        <f t="shared" si="1"/>
        <v>0</v>
      </c>
      <c r="K18" s="15">
        <v>80</v>
      </c>
    </row>
    <row r="19" spans="3:11" x14ac:dyDescent="0.25">
      <c r="C19" s="5"/>
      <c r="D19" s="3" t="s">
        <v>3</v>
      </c>
      <c r="E19" s="3" t="s">
        <v>3</v>
      </c>
      <c r="F19" s="4"/>
      <c r="G19" s="4"/>
      <c r="H19" s="4"/>
      <c r="I19" s="16">
        <f t="shared" si="0"/>
        <v>0</v>
      </c>
      <c r="J19" s="16">
        <f t="shared" si="1"/>
        <v>0</v>
      </c>
      <c r="K19" s="15">
        <v>80</v>
      </c>
    </row>
    <row r="20" spans="3:11" x14ac:dyDescent="0.25">
      <c r="C20" s="5"/>
      <c r="D20" s="3" t="s">
        <v>3</v>
      </c>
      <c r="E20" s="3" t="s">
        <v>3</v>
      </c>
      <c r="F20" s="6"/>
      <c r="G20" s="6"/>
      <c r="H20" s="6"/>
      <c r="I20" s="16">
        <f t="shared" si="0"/>
        <v>0</v>
      </c>
      <c r="J20" s="16">
        <f t="shared" si="1"/>
        <v>0</v>
      </c>
      <c r="K20" s="15">
        <v>80</v>
      </c>
    </row>
    <row r="21" spans="3:11" x14ac:dyDescent="0.25">
      <c r="C21" s="5"/>
      <c r="D21" s="3" t="s">
        <v>3</v>
      </c>
      <c r="E21" s="3" t="s">
        <v>3</v>
      </c>
      <c r="F21" s="6"/>
      <c r="G21" s="6"/>
      <c r="H21" s="6"/>
      <c r="I21" s="16">
        <f t="shared" si="0"/>
        <v>0</v>
      </c>
      <c r="J21" s="16">
        <f t="shared" si="1"/>
        <v>0</v>
      </c>
      <c r="K21" s="15">
        <v>80</v>
      </c>
    </row>
    <row r="22" spans="3:11" x14ac:dyDescent="0.25">
      <c r="C22" s="5"/>
      <c r="D22" s="3" t="s">
        <v>3</v>
      </c>
      <c r="E22" s="3" t="s">
        <v>3</v>
      </c>
      <c r="F22" s="6"/>
      <c r="G22" s="6"/>
      <c r="H22" s="6"/>
      <c r="I22" s="16">
        <f t="shared" si="0"/>
        <v>0</v>
      </c>
      <c r="J22" s="16">
        <f t="shared" si="1"/>
        <v>0</v>
      </c>
      <c r="K22" s="15">
        <v>80</v>
      </c>
    </row>
    <row r="23" spans="3:11" x14ac:dyDescent="0.25">
      <c r="C23" s="5"/>
      <c r="D23" s="3" t="s">
        <v>3</v>
      </c>
      <c r="E23" s="3" t="s">
        <v>3</v>
      </c>
      <c r="F23" s="6"/>
      <c r="G23" s="6"/>
      <c r="H23" s="6"/>
      <c r="I23" s="16">
        <f t="shared" si="0"/>
        <v>0</v>
      </c>
      <c r="J23" s="16">
        <f t="shared" si="1"/>
        <v>0</v>
      </c>
      <c r="K23" s="15">
        <v>80</v>
      </c>
    </row>
    <row r="24" spans="3:11" x14ac:dyDescent="0.25">
      <c r="C24" s="5"/>
      <c r="D24" s="3" t="s">
        <v>3</v>
      </c>
      <c r="E24" s="3" t="s">
        <v>3</v>
      </c>
      <c r="F24" s="6"/>
      <c r="G24" s="6"/>
      <c r="H24" s="6"/>
      <c r="I24" s="16">
        <f t="shared" si="0"/>
        <v>0</v>
      </c>
      <c r="J24" s="16">
        <f t="shared" si="1"/>
        <v>0</v>
      </c>
      <c r="K24" s="15">
        <v>80</v>
      </c>
    </row>
    <row r="25" spans="3:11" x14ac:dyDescent="0.25">
      <c r="C25" s="5"/>
      <c r="D25" s="3" t="s">
        <v>3</v>
      </c>
      <c r="E25" s="3" t="s">
        <v>3</v>
      </c>
      <c r="F25" s="6"/>
      <c r="G25" s="6"/>
      <c r="H25" s="6"/>
      <c r="I25" s="16">
        <f t="shared" si="0"/>
        <v>0</v>
      </c>
      <c r="J25" s="16">
        <f t="shared" si="1"/>
        <v>0</v>
      </c>
      <c r="K25" s="15">
        <v>80</v>
      </c>
    </row>
    <row r="26" spans="3:11" ht="15.75" thickBot="1" x14ac:dyDescent="0.3">
      <c r="C26" s="5"/>
      <c r="D26" s="3" t="s">
        <v>3</v>
      </c>
      <c r="E26" s="7" t="s">
        <v>3</v>
      </c>
      <c r="F26" s="8"/>
      <c r="G26" s="8"/>
      <c r="H26" s="8"/>
      <c r="I26" s="16">
        <f t="shared" si="0"/>
        <v>0</v>
      </c>
      <c r="J26" s="17">
        <f t="shared" si="1"/>
        <v>0</v>
      </c>
      <c r="K26" s="15">
        <v>80</v>
      </c>
    </row>
    <row r="27" spans="3:11" ht="16.5" thickTop="1" thickBot="1" x14ac:dyDescent="0.3">
      <c r="C27" s="18"/>
      <c r="D27" s="19" t="s">
        <v>4</v>
      </c>
      <c r="E27" s="20" t="s">
        <v>6</v>
      </c>
      <c r="F27" s="21">
        <f>(H27)</f>
        <v>0</v>
      </c>
      <c r="G27" s="21">
        <f>(H27)</f>
        <v>0</v>
      </c>
      <c r="H27" s="22">
        <f>SUM(H7:H26)*0.2</f>
        <v>0</v>
      </c>
      <c r="I27" s="22">
        <v>0</v>
      </c>
      <c r="J27" s="22">
        <f t="shared" si="1"/>
        <v>0</v>
      </c>
      <c r="K27" s="15">
        <v>80</v>
      </c>
    </row>
    <row r="28" spans="3:11" ht="15.75" thickBot="1" x14ac:dyDescent="0.3">
      <c r="E28" s="23" t="s">
        <v>5</v>
      </c>
      <c r="F28" s="24">
        <f>SUM(F7:F27)</f>
        <v>0</v>
      </c>
      <c r="G28" s="25">
        <f>SUM(G7:G27)</f>
        <v>0</v>
      </c>
      <c r="H28" s="26">
        <f>SUM(H7:H27)</f>
        <v>0</v>
      </c>
      <c r="I28" s="26">
        <f>SUM(I7:I27)</f>
        <v>0</v>
      </c>
      <c r="J28" s="27">
        <f>SUM(J7:J27)</f>
        <v>0</v>
      </c>
    </row>
    <row r="29" spans="3:11" x14ac:dyDescent="0.25">
      <c r="F29" s="1"/>
      <c r="G29" s="1"/>
    </row>
  </sheetData>
  <dataValidations count="8">
    <dataValidation type="list" allowBlank="1" showInputMessage="1" showErrorMessage="1" sqref="E47:E88" xr:uid="{CA332719-920E-4607-915F-5938887573C6}">
      <formula1>"Stroški nakupa nepremičnin, Stroški gradnje nepremičnin, Stroški opreme in drugih opredmetenih sredstev, Stroški neopredmetenih sredstev, Stroški storitev zunanjih izvajalcev (vključno s komuniciranjem)"</formula1>
    </dataValidation>
    <dataValidation type="list" allowBlank="1" showDropDown="1" showInputMessage="1" showErrorMessage="1" sqref="E29:E46" xr:uid="{825CF678-370A-4519-B66C-C81697EAE148}">
      <formula1>"Stroški nakupa nepremičnin, Stroški gradnje nepremičnin, Stroški opreme in drugih opredmetenih sredstev, Stroški neopredmetenih sredstev, Stroški storitev zunanjih izvajalcev (vključno s komuniciranjem)"</formula1>
    </dataValidation>
    <dataValidation type="list" allowBlank="1" showInputMessage="1" showErrorMessage="1" sqref="D7:D26" xr:uid="{A25207D3-2DEE-4264-8E1F-2D84263D4A5F}">
      <formula1>"IZBERI, DEJANSKI STROŠKI"</formula1>
    </dataValidation>
    <dataValidation type="list" allowBlank="1" showInputMessage="1" showErrorMessage="1" sqref="E28" xr:uid="{B9ED0DC6-0B49-4970-A2DC-36CD14C39C9A}">
      <formula1>"SKUPAJ"</formula1>
    </dataValidation>
    <dataValidation type="list" allowBlank="1" showInputMessage="1" showErrorMessage="1" sqref="E27" xr:uid="{24497100-7C42-4D9A-913C-F793FA3FA2C3}">
      <formula1>"Stroški osebja"</formula1>
    </dataValidation>
    <dataValidation type="list" allowBlank="1" showInputMessage="1" showErrorMessage="1" sqref="E7:E26" xr:uid="{B083597B-7DEE-4391-B888-7877E4841C1A}">
      <formula1>"IZBERI, Stroški nakupa nepremičnin, Stroški gradnje nepremičnin, Stroški opreme in drugih opredmetenih sredstev, Stroški neopredmetenih sredstev, Stroški storitev zunanjih izvajalcev (vključno s komuniciranjem),"</formula1>
    </dataValidation>
    <dataValidation type="list" allowBlank="1" showInputMessage="1" showErrorMessage="1" sqref="K7:K26" xr:uid="{24E0F384-7BEB-4A9C-93AA-C1D51CF7A010}">
      <mc:AlternateContent xmlns:x12ac="http://schemas.microsoft.com/office/spreadsheetml/2011/1/ac" xmlns:mc="http://schemas.openxmlformats.org/markup-compatibility/2006">
        <mc:Choice Requires="x12ac">
          <x12ac:list>"80,00"</x12ac:list>
        </mc:Choice>
        <mc:Fallback>
          <formula1>"80,00"</formula1>
        </mc:Fallback>
      </mc:AlternateContent>
    </dataValidation>
    <dataValidation type="list" allowBlank="1" showInputMessage="1" showErrorMessage="1" sqref="D27" xr:uid="{8D713692-1B3D-4337-ACF1-0C97ACC84E8B}">
      <formula1>"PAVŠALNA STOPNJA"</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3AEFA-A068-4865-B926-1028E1D49A29}">
  <dimension ref="C5:K29"/>
  <sheetViews>
    <sheetView workbookViewId="0">
      <selection activeCell="H27" sqref="H27"/>
    </sheetView>
  </sheetViews>
  <sheetFormatPr defaultRowHeight="15" x14ac:dyDescent="0.25"/>
  <cols>
    <col min="3" max="3" width="22.42578125" customWidth="1"/>
    <col min="4" max="4" width="26.140625" customWidth="1"/>
    <col min="5" max="5" width="53.42578125" customWidth="1"/>
    <col min="6" max="7" width="19.85546875" customWidth="1"/>
    <col min="8" max="8" width="25.140625" customWidth="1"/>
    <col min="9" max="9" width="19.85546875" customWidth="1"/>
    <col min="10" max="10" width="18" customWidth="1"/>
    <col min="11" max="11" width="16.85546875" customWidth="1"/>
  </cols>
  <sheetData>
    <row r="5" spans="3:11" ht="15.75" thickBot="1" x14ac:dyDescent="0.3"/>
    <row r="6" spans="3:11" ht="59.45" customHeight="1" thickBot="1" x14ac:dyDescent="0.3">
      <c r="C6" s="9" t="s">
        <v>12</v>
      </c>
      <c r="D6" s="10" t="s">
        <v>0</v>
      </c>
      <c r="E6" s="11" t="s">
        <v>1</v>
      </c>
      <c r="F6" s="12" t="s">
        <v>8</v>
      </c>
      <c r="G6" s="12" t="s">
        <v>9</v>
      </c>
      <c r="H6" s="12" t="s">
        <v>7</v>
      </c>
      <c r="I6" s="13" t="s">
        <v>2</v>
      </c>
      <c r="J6" s="13" t="s">
        <v>10</v>
      </c>
      <c r="K6" s="14" t="s">
        <v>11</v>
      </c>
    </row>
    <row r="7" spans="3:11" x14ac:dyDescent="0.25">
      <c r="C7" s="2"/>
      <c r="D7" s="3" t="s">
        <v>3</v>
      </c>
      <c r="E7" s="3" t="s">
        <v>16</v>
      </c>
      <c r="F7" s="4">
        <f>G7*1.22</f>
        <v>488</v>
      </c>
      <c r="G7" s="4">
        <v>400</v>
      </c>
      <c r="H7" s="4">
        <f>G7</f>
        <v>400</v>
      </c>
      <c r="I7" s="15">
        <f t="shared" ref="I7:I26" si="0">F7-H7</f>
        <v>88</v>
      </c>
      <c r="J7" s="15">
        <f>H7*0.8</f>
        <v>320</v>
      </c>
      <c r="K7" s="15">
        <v>80</v>
      </c>
    </row>
    <row r="8" spans="3:11" x14ac:dyDescent="0.25">
      <c r="C8" s="2"/>
      <c r="D8" s="3" t="s">
        <v>3</v>
      </c>
      <c r="E8" s="3" t="s">
        <v>17</v>
      </c>
      <c r="F8" s="4">
        <f>G8*1.22</f>
        <v>1220</v>
      </c>
      <c r="G8" s="4">
        <v>1000</v>
      </c>
      <c r="H8" s="4">
        <v>1000</v>
      </c>
      <c r="I8" s="15">
        <f t="shared" si="0"/>
        <v>220</v>
      </c>
      <c r="J8" s="16">
        <f t="shared" ref="J8:J27" si="1">H8*0.8</f>
        <v>800</v>
      </c>
      <c r="K8" s="15">
        <v>80</v>
      </c>
    </row>
    <row r="9" spans="3:11" x14ac:dyDescent="0.25">
      <c r="C9" s="2"/>
      <c r="D9" s="3" t="s">
        <v>3</v>
      </c>
      <c r="E9" s="3" t="s">
        <v>3</v>
      </c>
      <c r="F9" s="4"/>
      <c r="G9" s="4"/>
      <c r="H9" s="4"/>
      <c r="I9" s="16">
        <f t="shared" si="0"/>
        <v>0</v>
      </c>
      <c r="J9" s="16">
        <f t="shared" si="1"/>
        <v>0</v>
      </c>
      <c r="K9" s="15">
        <v>80</v>
      </c>
    </row>
    <row r="10" spans="3:11" x14ac:dyDescent="0.25">
      <c r="C10" s="2"/>
      <c r="D10" s="3" t="s">
        <v>3</v>
      </c>
      <c r="E10" s="3" t="s">
        <v>3</v>
      </c>
      <c r="F10" s="4"/>
      <c r="G10" s="4"/>
      <c r="H10" s="4"/>
      <c r="I10" s="16">
        <f t="shared" si="0"/>
        <v>0</v>
      </c>
      <c r="J10" s="16">
        <f t="shared" si="1"/>
        <v>0</v>
      </c>
      <c r="K10" s="15">
        <v>80</v>
      </c>
    </row>
    <row r="11" spans="3:11" x14ac:dyDescent="0.25">
      <c r="C11" s="2"/>
      <c r="D11" s="3" t="s">
        <v>3</v>
      </c>
      <c r="E11" s="3" t="s">
        <v>3</v>
      </c>
      <c r="F11" s="4"/>
      <c r="G11" s="4"/>
      <c r="H11" s="4"/>
      <c r="I11" s="16">
        <f t="shared" si="0"/>
        <v>0</v>
      </c>
      <c r="J11" s="16">
        <f t="shared" si="1"/>
        <v>0</v>
      </c>
      <c r="K11" s="15">
        <v>80</v>
      </c>
    </row>
    <row r="12" spans="3:11" x14ac:dyDescent="0.25">
      <c r="C12" s="2"/>
      <c r="D12" s="3" t="s">
        <v>3</v>
      </c>
      <c r="E12" s="3" t="s">
        <v>3</v>
      </c>
      <c r="F12" s="4"/>
      <c r="G12" s="4"/>
      <c r="H12" s="4"/>
      <c r="I12" s="16">
        <f t="shared" si="0"/>
        <v>0</v>
      </c>
      <c r="J12" s="16">
        <f t="shared" si="1"/>
        <v>0</v>
      </c>
      <c r="K12" s="15">
        <v>80</v>
      </c>
    </row>
    <row r="13" spans="3:11" x14ac:dyDescent="0.25">
      <c r="C13" s="2"/>
      <c r="D13" s="3" t="s">
        <v>3</v>
      </c>
      <c r="E13" s="3" t="s">
        <v>3</v>
      </c>
      <c r="F13" s="4"/>
      <c r="G13" s="4"/>
      <c r="H13" s="4"/>
      <c r="I13" s="16">
        <f t="shared" si="0"/>
        <v>0</v>
      </c>
      <c r="J13" s="16">
        <f t="shared" si="1"/>
        <v>0</v>
      </c>
      <c r="K13" s="15">
        <v>80</v>
      </c>
    </row>
    <row r="14" spans="3:11" x14ac:dyDescent="0.25">
      <c r="C14" s="2"/>
      <c r="D14" s="3" t="s">
        <v>3</v>
      </c>
      <c r="E14" s="3" t="s">
        <v>3</v>
      </c>
      <c r="F14" s="4"/>
      <c r="G14" s="4"/>
      <c r="H14" s="4"/>
      <c r="I14" s="16">
        <f t="shared" si="0"/>
        <v>0</v>
      </c>
      <c r="J14" s="16">
        <f t="shared" si="1"/>
        <v>0</v>
      </c>
      <c r="K14" s="15">
        <v>80</v>
      </c>
    </row>
    <row r="15" spans="3:11" x14ac:dyDescent="0.25">
      <c r="C15" s="2"/>
      <c r="D15" s="3" t="s">
        <v>3</v>
      </c>
      <c r="E15" s="3" t="s">
        <v>3</v>
      </c>
      <c r="F15" s="4"/>
      <c r="G15" s="4"/>
      <c r="H15" s="4"/>
      <c r="I15" s="16">
        <f t="shared" si="0"/>
        <v>0</v>
      </c>
      <c r="J15" s="16">
        <f t="shared" si="1"/>
        <v>0</v>
      </c>
      <c r="K15" s="15">
        <v>80</v>
      </c>
    </row>
    <row r="16" spans="3:11" x14ac:dyDescent="0.25">
      <c r="C16" s="5"/>
      <c r="D16" s="3" t="s">
        <v>3</v>
      </c>
      <c r="E16" s="3" t="s">
        <v>3</v>
      </c>
      <c r="F16" s="4"/>
      <c r="G16" s="4"/>
      <c r="H16" s="4"/>
      <c r="I16" s="16">
        <f t="shared" si="0"/>
        <v>0</v>
      </c>
      <c r="J16" s="16">
        <f t="shared" si="1"/>
        <v>0</v>
      </c>
      <c r="K16" s="15">
        <v>80</v>
      </c>
    </row>
    <row r="17" spans="3:11" x14ac:dyDescent="0.25">
      <c r="C17" s="5"/>
      <c r="D17" s="3" t="s">
        <v>3</v>
      </c>
      <c r="E17" s="3" t="s">
        <v>3</v>
      </c>
      <c r="F17" s="4"/>
      <c r="G17" s="4"/>
      <c r="H17" s="4"/>
      <c r="I17" s="16">
        <f t="shared" si="0"/>
        <v>0</v>
      </c>
      <c r="J17" s="16">
        <f t="shared" si="1"/>
        <v>0</v>
      </c>
      <c r="K17" s="15">
        <v>80</v>
      </c>
    </row>
    <row r="18" spans="3:11" x14ac:dyDescent="0.25">
      <c r="C18" s="5"/>
      <c r="D18" s="3" t="s">
        <v>3</v>
      </c>
      <c r="E18" s="3" t="s">
        <v>3</v>
      </c>
      <c r="F18" s="4"/>
      <c r="G18" s="4"/>
      <c r="H18" s="4"/>
      <c r="I18" s="16">
        <f t="shared" si="0"/>
        <v>0</v>
      </c>
      <c r="J18" s="16">
        <f t="shared" si="1"/>
        <v>0</v>
      </c>
      <c r="K18" s="15">
        <v>80</v>
      </c>
    </row>
    <row r="19" spans="3:11" x14ac:dyDescent="0.25">
      <c r="C19" s="5"/>
      <c r="D19" s="3" t="s">
        <v>3</v>
      </c>
      <c r="E19" s="3" t="s">
        <v>3</v>
      </c>
      <c r="F19" s="4"/>
      <c r="G19" s="4"/>
      <c r="H19" s="4"/>
      <c r="I19" s="16">
        <f t="shared" si="0"/>
        <v>0</v>
      </c>
      <c r="J19" s="16">
        <f t="shared" si="1"/>
        <v>0</v>
      </c>
      <c r="K19" s="15">
        <v>80</v>
      </c>
    </row>
    <row r="20" spans="3:11" x14ac:dyDescent="0.25">
      <c r="C20" s="5"/>
      <c r="D20" s="3" t="s">
        <v>3</v>
      </c>
      <c r="E20" s="3" t="s">
        <v>3</v>
      </c>
      <c r="F20" s="6"/>
      <c r="G20" s="6"/>
      <c r="H20" s="6"/>
      <c r="I20" s="16">
        <f t="shared" si="0"/>
        <v>0</v>
      </c>
      <c r="J20" s="16">
        <f t="shared" si="1"/>
        <v>0</v>
      </c>
      <c r="K20" s="15">
        <v>80</v>
      </c>
    </row>
    <row r="21" spans="3:11" x14ac:dyDescent="0.25">
      <c r="C21" s="5"/>
      <c r="D21" s="3" t="s">
        <v>3</v>
      </c>
      <c r="E21" s="3" t="s">
        <v>3</v>
      </c>
      <c r="F21" s="6"/>
      <c r="G21" s="6"/>
      <c r="H21" s="6"/>
      <c r="I21" s="16">
        <f t="shared" si="0"/>
        <v>0</v>
      </c>
      <c r="J21" s="16">
        <f t="shared" si="1"/>
        <v>0</v>
      </c>
      <c r="K21" s="15">
        <v>80</v>
      </c>
    </row>
    <row r="22" spans="3:11" x14ac:dyDescent="0.25">
      <c r="C22" s="5"/>
      <c r="D22" s="3" t="s">
        <v>3</v>
      </c>
      <c r="E22" s="3" t="s">
        <v>3</v>
      </c>
      <c r="F22" s="6"/>
      <c r="G22" s="6"/>
      <c r="H22" s="6"/>
      <c r="I22" s="16">
        <f t="shared" si="0"/>
        <v>0</v>
      </c>
      <c r="J22" s="16">
        <f t="shared" si="1"/>
        <v>0</v>
      </c>
      <c r="K22" s="15">
        <v>80</v>
      </c>
    </row>
    <row r="23" spans="3:11" x14ac:dyDescent="0.25">
      <c r="C23" s="5"/>
      <c r="D23" s="3" t="s">
        <v>3</v>
      </c>
      <c r="E23" s="3" t="s">
        <v>3</v>
      </c>
      <c r="F23" s="6"/>
      <c r="G23" s="6"/>
      <c r="H23" s="6"/>
      <c r="I23" s="16">
        <f t="shared" si="0"/>
        <v>0</v>
      </c>
      <c r="J23" s="16">
        <f t="shared" si="1"/>
        <v>0</v>
      </c>
      <c r="K23" s="15">
        <v>80</v>
      </c>
    </row>
    <row r="24" spans="3:11" x14ac:dyDescent="0.25">
      <c r="C24" s="5"/>
      <c r="D24" s="3" t="s">
        <v>3</v>
      </c>
      <c r="E24" s="3" t="s">
        <v>3</v>
      </c>
      <c r="F24" s="6"/>
      <c r="G24" s="6"/>
      <c r="H24" s="6"/>
      <c r="I24" s="16">
        <f t="shared" si="0"/>
        <v>0</v>
      </c>
      <c r="J24" s="16">
        <f t="shared" si="1"/>
        <v>0</v>
      </c>
      <c r="K24" s="15">
        <v>80</v>
      </c>
    </row>
    <row r="25" spans="3:11" x14ac:dyDescent="0.25">
      <c r="C25" s="5"/>
      <c r="D25" s="3" t="s">
        <v>3</v>
      </c>
      <c r="E25" s="3" t="s">
        <v>3</v>
      </c>
      <c r="F25" s="6"/>
      <c r="G25" s="6"/>
      <c r="H25" s="6"/>
      <c r="I25" s="16">
        <f t="shared" si="0"/>
        <v>0</v>
      </c>
      <c r="J25" s="16">
        <f t="shared" si="1"/>
        <v>0</v>
      </c>
      <c r="K25" s="15">
        <v>80</v>
      </c>
    </row>
    <row r="26" spans="3:11" ht="15.75" thickBot="1" x14ac:dyDescent="0.3">
      <c r="C26" s="5"/>
      <c r="D26" s="3" t="s">
        <v>3</v>
      </c>
      <c r="E26" s="7" t="s">
        <v>3</v>
      </c>
      <c r="F26" s="8"/>
      <c r="G26" s="8"/>
      <c r="H26" s="8"/>
      <c r="I26" s="16">
        <f t="shared" si="0"/>
        <v>0</v>
      </c>
      <c r="J26" s="17">
        <f t="shared" si="1"/>
        <v>0</v>
      </c>
      <c r="K26" s="15">
        <v>80</v>
      </c>
    </row>
    <row r="27" spans="3:11" ht="16.5" thickTop="1" thickBot="1" x14ac:dyDescent="0.3">
      <c r="C27" s="18"/>
      <c r="D27" s="19" t="s">
        <v>4</v>
      </c>
      <c r="E27" s="20" t="s">
        <v>6</v>
      </c>
      <c r="F27" s="21">
        <f>(H27)</f>
        <v>280</v>
      </c>
      <c r="G27" s="21">
        <f>(H27)</f>
        <v>280</v>
      </c>
      <c r="H27" s="22">
        <f>SUM(H7:H26)*0.2</f>
        <v>280</v>
      </c>
      <c r="I27" s="22">
        <v>0</v>
      </c>
      <c r="J27" s="22">
        <f t="shared" si="1"/>
        <v>224</v>
      </c>
      <c r="K27" s="15">
        <v>80</v>
      </c>
    </row>
    <row r="28" spans="3:11" ht="15.75" thickBot="1" x14ac:dyDescent="0.3">
      <c r="E28" s="23" t="s">
        <v>5</v>
      </c>
      <c r="F28" s="24">
        <f>SUM(F7:F27)</f>
        <v>1988</v>
      </c>
      <c r="G28" s="25">
        <f>SUM(G7:G27)</f>
        <v>1680</v>
      </c>
      <c r="H28" s="26">
        <f>SUM(H7:H27)</f>
        <v>1680</v>
      </c>
      <c r="I28" s="26">
        <f>SUM(I7:I27)</f>
        <v>308</v>
      </c>
      <c r="J28" s="27">
        <f>SUM(J7:J27)</f>
        <v>1344</v>
      </c>
    </row>
    <row r="29" spans="3:11" x14ac:dyDescent="0.25">
      <c r="F29" s="1"/>
      <c r="G29" s="1"/>
    </row>
  </sheetData>
  <dataValidations disablePrompts="1" count="8">
    <dataValidation type="list" allowBlank="1" showInputMessage="1" showErrorMessage="1" sqref="E47:E88" xr:uid="{C1D4F085-8FD3-4801-A433-07A0B0FFB7DD}">
      <formula1>"Stroški nakupa nepremičnin, Stroški gradnje nepremičnin, Stroški opreme in drugih opredmetenih sredstev, Stroški neopredmetenih sredstev, Stroški storitev zunanjih izvajalcev (vključno s komuniciranjem)"</formula1>
    </dataValidation>
    <dataValidation type="list" allowBlank="1" showDropDown="1" showInputMessage="1" showErrorMessage="1" sqref="E29:E46" xr:uid="{C167D507-F46C-4D69-B271-2603DE57AF76}">
      <formula1>"Stroški nakupa nepremičnin, Stroški gradnje nepremičnin, Stroški opreme in drugih opredmetenih sredstev, Stroški neopredmetenih sredstev, Stroški storitev zunanjih izvajalcev (vključno s komuniciranjem)"</formula1>
    </dataValidation>
    <dataValidation type="list" allowBlank="1" showInputMessage="1" showErrorMessage="1" sqref="D7:D26" xr:uid="{1B7F15FB-9580-4C84-89CD-1D852CF6B759}">
      <formula1>"IZBERI, DEJANSKI STROŠKI"</formula1>
    </dataValidation>
    <dataValidation type="list" allowBlank="1" showInputMessage="1" showErrorMessage="1" sqref="E28" xr:uid="{DAB0F1FB-54FB-4FCB-B56F-76BA5F2002D9}">
      <formula1>"SKUPAJ"</formula1>
    </dataValidation>
    <dataValidation type="list" allowBlank="1" showInputMessage="1" showErrorMessage="1" sqref="E27" xr:uid="{5C45FBA8-47D9-4BA2-A3F5-F32A9D445046}">
      <formula1>"Stroški osebja"</formula1>
    </dataValidation>
    <dataValidation type="list" allowBlank="1" showInputMessage="1" showErrorMessage="1" sqref="E7:E26" xr:uid="{6FDFD54F-22BD-4B96-BE85-DD8A188012C6}">
      <formula1>"IZBERI, Stroški nakupa nepremičnin, Stroški gradnje nepremičnin, Stroški opreme in drugih opredmetenih sredstev, Stroški neopredmetenih sredstev, Stroški storitev zunanjih izvajalcev (vključno s komuniciranjem),"</formula1>
    </dataValidation>
    <dataValidation type="list" allowBlank="1" showInputMessage="1" showErrorMessage="1" sqref="K7:K26" xr:uid="{308CC75E-DBA0-4D5C-A49F-B95F42DB4A61}">
      <mc:AlternateContent xmlns:x12ac="http://schemas.microsoft.com/office/spreadsheetml/2011/1/ac" xmlns:mc="http://schemas.openxmlformats.org/markup-compatibility/2006">
        <mc:Choice Requires="x12ac">
          <x12ac:list>"80,00"</x12ac:list>
        </mc:Choice>
        <mc:Fallback>
          <formula1>"80,00"</formula1>
        </mc:Fallback>
      </mc:AlternateContent>
    </dataValidation>
    <dataValidation type="list" allowBlank="1" showInputMessage="1" showErrorMessage="1" sqref="D27" xr:uid="{3975F9B6-76F6-4002-9987-7934D6315852}">
      <formula1>"PAVŠALNA STOPNJA"</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E299-02C3-4A74-BD55-532CA13335D2}">
  <dimension ref="C5:K29"/>
  <sheetViews>
    <sheetView zoomScale="86" zoomScaleNormal="86" workbookViewId="0">
      <selection activeCell="I7" sqref="I7:K7"/>
    </sheetView>
  </sheetViews>
  <sheetFormatPr defaultRowHeight="15" x14ac:dyDescent="0.25"/>
  <cols>
    <col min="3" max="3" width="22.42578125" customWidth="1"/>
    <col min="4" max="4" width="26.140625" customWidth="1"/>
    <col min="5" max="5" width="53.42578125" customWidth="1"/>
    <col min="6" max="7" width="19.85546875" customWidth="1"/>
    <col min="8" max="8" width="25.140625" customWidth="1"/>
    <col min="9" max="9" width="19.85546875" customWidth="1"/>
    <col min="10" max="10" width="18" customWidth="1"/>
    <col min="11" max="11" width="16.85546875" customWidth="1"/>
  </cols>
  <sheetData>
    <row r="5" spans="3:11" ht="15.75" thickBot="1" x14ac:dyDescent="0.3"/>
    <row r="6" spans="3:11" ht="59.45" customHeight="1" thickBot="1" x14ac:dyDescent="0.3">
      <c r="C6" s="9" t="s">
        <v>12</v>
      </c>
      <c r="D6" s="10" t="s">
        <v>0</v>
      </c>
      <c r="E6" s="11" t="s">
        <v>1</v>
      </c>
      <c r="F6" s="12" t="s">
        <v>8</v>
      </c>
      <c r="G6" s="12" t="s">
        <v>9</v>
      </c>
      <c r="H6" s="12" t="s">
        <v>7</v>
      </c>
      <c r="I6" s="13" t="s">
        <v>2</v>
      </c>
      <c r="J6" s="13" t="s">
        <v>10</v>
      </c>
      <c r="K6" s="14" t="s">
        <v>11</v>
      </c>
    </row>
    <row r="7" spans="3:11" x14ac:dyDescent="0.25">
      <c r="C7" s="2"/>
      <c r="D7" s="3" t="s">
        <v>3</v>
      </c>
      <c r="E7" s="3" t="s">
        <v>3</v>
      </c>
      <c r="F7" s="4"/>
      <c r="G7" s="4"/>
      <c r="H7" s="4"/>
      <c r="I7" s="15">
        <f t="shared" ref="I7:I26" si="0">F7-H7</f>
        <v>0</v>
      </c>
      <c r="J7" s="15">
        <f>H7*0.8</f>
        <v>0</v>
      </c>
      <c r="K7" s="15">
        <v>80</v>
      </c>
    </row>
    <row r="8" spans="3:11" x14ac:dyDescent="0.25">
      <c r="C8" s="2"/>
      <c r="D8" s="3" t="s">
        <v>3</v>
      </c>
      <c r="E8" s="3" t="s">
        <v>3</v>
      </c>
      <c r="F8" s="4"/>
      <c r="G8" s="4"/>
      <c r="H8" s="4"/>
      <c r="I8" s="15">
        <f t="shared" si="0"/>
        <v>0</v>
      </c>
      <c r="J8" s="16">
        <f t="shared" ref="J8:J27" si="1">H8*0.8</f>
        <v>0</v>
      </c>
      <c r="K8" s="15">
        <v>80</v>
      </c>
    </row>
    <row r="9" spans="3:11" x14ac:dyDescent="0.25">
      <c r="C9" s="2"/>
      <c r="D9" s="3" t="s">
        <v>3</v>
      </c>
      <c r="E9" s="3" t="s">
        <v>3</v>
      </c>
      <c r="F9" s="4"/>
      <c r="G9" s="4"/>
      <c r="H9" s="4"/>
      <c r="I9" s="16">
        <f t="shared" si="0"/>
        <v>0</v>
      </c>
      <c r="J9" s="16">
        <f t="shared" si="1"/>
        <v>0</v>
      </c>
      <c r="K9" s="15">
        <v>80</v>
      </c>
    </row>
    <row r="10" spans="3:11" x14ac:dyDescent="0.25">
      <c r="C10" s="2"/>
      <c r="D10" s="3" t="s">
        <v>3</v>
      </c>
      <c r="E10" s="3" t="s">
        <v>3</v>
      </c>
      <c r="F10" s="4"/>
      <c r="G10" s="4"/>
      <c r="H10" s="4"/>
      <c r="I10" s="16">
        <f t="shared" si="0"/>
        <v>0</v>
      </c>
      <c r="J10" s="16">
        <f t="shared" si="1"/>
        <v>0</v>
      </c>
      <c r="K10" s="15">
        <v>80</v>
      </c>
    </row>
    <row r="11" spans="3:11" x14ac:dyDescent="0.25">
      <c r="C11" s="2"/>
      <c r="D11" s="3" t="s">
        <v>3</v>
      </c>
      <c r="E11" s="3" t="s">
        <v>3</v>
      </c>
      <c r="F11" s="4"/>
      <c r="G11" s="4"/>
      <c r="H11" s="4"/>
      <c r="I11" s="16">
        <f t="shared" si="0"/>
        <v>0</v>
      </c>
      <c r="J11" s="16">
        <f t="shared" si="1"/>
        <v>0</v>
      </c>
      <c r="K11" s="15">
        <v>80</v>
      </c>
    </row>
    <row r="12" spans="3:11" x14ac:dyDescent="0.25">
      <c r="C12" s="2"/>
      <c r="D12" s="3" t="s">
        <v>3</v>
      </c>
      <c r="E12" s="3" t="s">
        <v>3</v>
      </c>
      <c r="F12" s="4"/>
      <c r="G12" s="4"/>
      <c r="H12" s="4"/>
      <c r="I12" s="16">
        <f t="shared" si="0"/>
        <v>0</v>
      </c>
      <c r="J12" s="16">
        <f t="shared" si="1"/>
        <v>0</v>
      </c>
      <c r="K12" s="15">
        <v>80</v>
      </c>
    </row>
    <row r="13" spans="3:11" x14ac:dyDescent="0.25">
      <c r="C13" s="2"/>
      <c r="D13" s="3" t="s">
        <v>3</v>
      </c>
      <c r="E13" s="3" t="s">
        <v>3</v>
      </c>
      <c r="F13" s="4"/>
      <c r="G13" s="4"/>
      <c r="H13" s="4"/>
      <c r="I13" s="16">
        <f t="shared" si="0"/>
        <v>0</v>
      </c>
      <c r="J13" s="16">
        <f t="shared" si="1"/>
        <v>0</v>
      </c>
      <c r="K13" s="15">
        <v>80</v>
      </c>
    </row>
    <row r="14" spans="3:11" x14ac:dyDescent="0.25">
      <c r="C14" s="2"/>
      <c r="D14" s="3" t="s">
        <v>3</v>
      </c>
      <c r="E14" s="3" t="s">
        <v>3</v>
      </c>
      <c r="F14" s="4"/>
      <c r="G14" s="4"/>
      <c r="H14" s="4"/>
      <c r="I14" s="16">
        <f t="shared" si="0"/>
        <v>0</v>
      </c>
      <c r="J14" s="16">
        <f t="shared" si="1"/>
        <v>0</v>
      </c>
      <c r="K14" s="15">
        <v>80</v>
      </c>
    </row>
    <row r="15" spans="3:11" x14ac:dyDescent="0.25">
      <c r="C15" s="2"/>
      <c r="D15" s="3" t="s">
        <v>3</v>
      </c>
      <c r="E15" s="3" t="s">
        <v>3</v>
      </c>
      <c r="F15" s="4"/>
      <c r="G15" s="4"/>
      <c r="H15" s="4"/>
      <c r="I15" s="16">
        <f t="shared" si="0"/>
        <v>0</v>
      </c>
      <c r="J15" s="16">
        <f t="shared" si="1"/>
        <v>0</v>
      </c>
      <c r="K15" s="15">
        <v>80</v>
      </c>
    </row>
    <row r="16" spans="3:11" x14ac:dyDescent="0.25">
      <c r="C16" s="5"/>
      <c r="D16" s="3" t="s">
        <v>3</v>
      </c>
      <c r="E16" s="3" t="s">
        <v>3</v>
      </c>
      <c r="F16" s="4"/>
      <c r="G16" s="4"/>
      <c r="H16" s="4"/>
      <c r="I16" s="16">
        <f t="shared" si="0"/>
        <v>0</v>
      </c>
      <c r="J16" s="16">
        <f t="shared" si="1"/>
        <v>0</v>
      </c>
      <c r="K16" s="15">
        <v>80</v>
      </c>
    </row>
    <row r="17" spans="3:11" x14ac:dyDescent="0.25">
      <c r="C17" s="5"/>
      <c r="D17" s="3" t="s">
        <v>3</v>
      </c>
      <c r="E17" s="3" t="s">
        <v>3</v>
      </c>
      <c r="F17" s="4"/>
      <c r="G17" s="4"/>
      <c r="H17" s="4"/>
      <c r="I17" s="16">
        <f t="shared" si="0"/>
        <v>0</v>
      </c>
      <c r="J17" s="16">
        <f t="shared" si="1"/>
        <v>0</v>
      </c>
      <c r="K17" s="15">
        <v>80</v>
      </c>
    </row>
    <row r="18" spans="3:11" x14ac:dyDescent="0.25">
      <c r="C18" s="5"/>
      <c r="D18" s="3" t="s">
        <v>3</v>
      </c>
      <c r="E18" s="3" t="s">
        <v>3</v>
      </c>
      <c r="F18" s="4"/>
      <c r="G18" s="4"/>
      <c r="H18" s="4"/>
      <c r="I18" s="16">
        <f t="shared" si="0"/>
        <v>0</v>
      </c>
      <c r="J18" s="16">
        <f t="shared" si="1"/>
        <v>0</v>
      </c>
      <c r="K18" s="15">
        <v>80</v>
      </c>
    </row>
    <row r="19" spans="3:11" x14ac:dyDescent="0.25">
      <c r="C19" s="5"/>
      <c r="D19" s="3" t="s">
        <v>3</v>
      </c>
      <c r="E19" s="3" t="s">
        <v>3</v>
      </c>
      <c r="F19" s="4"/>
      <c r="G19" s="4"/>
      <c r="H19" s="4"/>
      <c r="I19" s="16">
        <f t="shared" si="0"/>
        <v>0</v>
      </c>
      <c r="J19" s="16">
        <f t="shared" si="1"/>
        <v>0</v>
      </c>
      <c r="K19" s="15">
        <v>80</v>
      </c>
    </row>
    <row r="20" spans="3:11" x14ac:dyDescent="0.25">
      <c r="C20" s="5"/>
      <c r="D20" s="3" t="s">
        <v>3</v>
      </c>
      <c r="E20" s="3" t="s">
        <v>3</v>
      </c>
      <c r="F20" s="6"/>
      <c r="G20" s="6"/>
      <c r="H20" s="6"/>
      <c r="I20" s="16">
        <f t="shared" si="0"/>
        <v>0</v>
      </c>
      <c r="J20" s="16">
        <f t="shared" si="1"/>
        <v>0</v>
      </c>
      <c r="K20" s="15">
        <v>80</v>
      </c>
    </row>
    <row r="21" spans="3:11" x14ac:dyDescent="0.25">
      <c r="C21" s="5"/>
      <c r="D21" s="3" t="s">
        <v>3</v>
      </c>
      <c r="E21" s="3" t="s">
        <v>3</v>
      </c>
      <c r="F21" s="6"/>
      <c r="G21" s="6"/>
      <c r="H21" s="6"/>
      <c r="I21" s="16">
        <f t="shared" si="0"/>
        <v>0</v>
      </c>
      <c r="J21" s="16">
        <f t="shared" si="1"/>
        <v>0</v>
      </c>
      <c r="K21" s="15">
        <v>80</v>
      </c>
    </row>
    <row r="22" spans="3:11" x14ac:dyDescent="0.25">
      <c r="C22" s="5"/>
      <c r="D22" s="3" t="s">
        <v>3</v>
      </c>
      <c r="E22" s="3" t="s">
        <v>3</v>
      </c>
      <c r="F22" s="6"/>
      <c r="G22" s="6"/>
      <c r="H22" s="6"/>
      <c r="I22" s="16">
        <f t="shared" si="0"/>
        <v>0</v>
      </c>
      <c r="J22" s="16">
        <f t="shared" si="1"/>
        <v>0</v>
      </c>
      <c r="K22" s="15">
        <v>80</v>
      </c>
    </row>
    <row r="23" spans="3:11" x14ac:dyDescent="0.25">
      <c r="C23" s="5"/>
      <c r="D23" s="3" t="s">
        <v>3</v>
      </c>
      <c r="E23" s="3" t="s">
        <v>3</v>
      </c>
      <c r="F23" s="6"/>
      <c r="G23" s="6"/>
      <c r="H23" s="6"/>
      <c r="I23" s="16">
        <f t="shared" si="0"/>
        <v>0</v>
      </c>
      <c r="J23" s="16">
        <f t="shared" si="1"/>
        <v>0</v>
      </c>
      <c r="K23" s="15">
        <v>80</v>
      </c>
    </row>
    <row r="24" spans="3:11" x14ac:dyDescent="0.25">
      <c r="C24" s="5"/>
      <c r="D24" s="3" t="s">
        <v>3</v>
      </c>
      <c r="E24" s="3" t="s">
        <v>3</v>
      </c>
      <c r="F24" s="6"/>
      <c r="G24" s="6"/>
      <c r="H24" s="6"/>
      <c r="I24" s="16">
        <f t="shared" si="0"/>
        <v>0</v>
      </c>
      <c r="J24" s="16">
        <f t="shared" si="1"/>
        <v>0</v>
      </c>
      <c r="K24" s="15">
        <v>80</v>
      </c>
    </row>
    <row r="25" spans="3:11" x14ac:dyDescent="0.25">
      <c r="C25" s="5"/>
      <c r="D25" s="3" t="s">
        <v>3</v>
      </c>
      <c r="E25" s="3" t="s">
        <v>3</v>
      </c>
      <c r="F25" s="6"/>
      <c r="G25" s="6"/>
      <c r="H25" s="6"/>
      <c r="I25" s="16">
        <f t="shared" si="0"/>
        <v>0</v>
      </c>
      <c r="J25" s="16">
        <f t="shared" si="1"/>
        <v>0</v>
      </c>
      <c r="K25" s="15">
        <v>80</v>
      </c>
    </row>
    <row r="26" spans="3:11" ht="15.75" thickBot="1" x14ac:dyDescent="0.3">
      <c r="C26" s="5"/>
      <c r="D26" s="3" t="s">
        <v>3</v>
      </c>
      <c r="E26" s="7" t="s">
        <v>3</v>
      </c>
      <c r="F26" s="8"/>
      <c r="G26" s="8"/>
      <c r="H26" s="8"/>
      <c r="I26" s="16">
        <f t="shared" si="0"/>
        <v>0</v>
      </c>
      <c r="J26" s="17">
        <f t="shared" si="1"/>
        <v>0</v>
      </c>
      <c r="K26" s="15">
        <v>80</v>
      </c>
    </row>
    <row r="27" spans="3:11" ht="16.5" thickTop="1" thickBot="1" x14ac:dyDescent="0.3">
      <c r="C27" s="18"/>
      <c r="D27" s="19" t="s">
        <v>4</v>
      </c>
      <c r="E27" s="20" t="s">
        <v>6</v>
      </c>
      <c r="F27" s="21">
        <f>(H27)</f>
        <v>0</v>
      </c>
      <c r="G27" s="21">
        <f>(H27)</f>
        <v>0</v>
      </c>
      <c r="H27" s="22">
        <f>SUM(H7:H26)*0.2</f>
        <v>0</v>
      </c>
      <c r="I27" s="22">
        <v>0</v>
      </c>
      <c r="J27" s="22">
        <f t="shared" si="1"/>
        <v>0</v>
      </c>
      <c r="K27" s="15">
        <v>80</v>
      </c>
    </row>
    <row r="28" spans="3:11" ht="15.75" thickBot="1" x14ac:dyDescent="0.3">
      <c r="E28" s="23" t="s">
        <v>5</v>
      </c>
      <c r="F28" s="24">
        <f>SUM(F7:F27)</f>
        <v>0</v>
      </c>
      <c r="G28" s="25">
        <f>SUM(G7:G27)</f>
        <v>0</v>
      </c>
      <c r="H28" s="26">
        <f>SUM(H7:H27)</f>
        <v>0</v>
      </c>
      <c r="I28" s="26">
        <f>SUM(I7:I27)</f>
        <v>0</v>
      </c>
      <c r="J28" s="27">
        <f>SUM(J7:J27)</f>
        <v>0</v>
      </c>
    </row>
    <row r="29" spans="3:11" x14ac:dyDescent="0.25">
      <c r="F29" s="1"/>
      <c r="G29" s="1"/>
    </row>
  </sheetData>
  <sheetProtection algorithmName="SHA-512" hashValue="EEvmDvdF3mJ7/Wm8kdFswt2sON+DVQ0gf8qh5hayoTUFTo0CtOix4yDzmsucs3g89J2kGjDmoRGvszpjF0VNCQ==" saltValue="OskR+r1FoU5wCO1hB0pqfw==" spinCount="100000" sheet="1" objects="1" scenarios="1"/>
  <dataValidations count="8">
    <dataValidation type="list" allowBlank="1" showInputMessage="1" showErrorMessage="1" sqref="E47:E88" xr:uid="{8F34A42E-D0E9-44C4-B6CB-439EE8ABD46D}">
      <formula1>"Stroški nakupa nepremičnin, Stroški gradnje nepremičnin, Stroški opreme in drugih opredmetenih sredstev, Stroški neopredmetenih sredstev, Stroški storitev zunanjih izvajalcev (vključno s komuniciranjem)"</formula1>
    </dataValidation>
    <dataValidation type="list" allowBlank="1" showDropDown="1" showInputMessage="1" showErrorMessage="1" sqref="E29:E46" xr:uid="{E8242D05-54D7-408B-B17B-8F50CDD69900}">
      <formula1>"Stroški nakupa nepremičnin, Stroški gradnje nepremičnin, Stroški opreme in drugih opredmetenih sredstev, Stroški neopredmetenih sredstev, Stroški storitev zunanjih izvajalcev (vključno s komuniciranjem)"</formula1>
    </dataValidation>
    <dataValidation type="list" allowBlank="1" showInputMessage="1" showErrorMessage="1" sqref="D7:D26" xr:uid="{8B7288BF-1704-4E38-AC45-B1CE5DBE8E04}">
      <formula1>"IZBERI, DEJANSKI STROŠKI"</formula1>
    </dataValidation>
    <dataValidation type="list" allowBlank="1" showInputMessage="1" showErrorMessage="1" sqref="E28" xr:uid="{ABA5C214-9AAA-4B45-B371-3C38CCC31BC1}">
      <formula1>"SKUPAJ"</formula1>
    </dataValidation>
    <dataValidation type="list" allowBlank="1" showInputMessage="1" showErrorMessage="1" sqref="E27" xr:uid="{78F67C8E-30D1-491A-B007-374571871B35}">
      <formula1>"Stroški osebja"</formula1>
    </dataValidation>
    <dataValidation type="list" allowBlank="1" showInputMessage="1" showErrorMessage="1" sqref="E7:E26" xr:uid="{59582BB0-1397-40AF-84DB-6C409317F2BE}">
      <formula1>"IZBERI, Stroški nakupa nepremičnin, Stroški gradnje nepremičnin, Stroški opreme in drugih opredmetenih sredstev, Stroški neopredmetenih sredstev, Stroški storitev zunanjih izvajalcev (vključno s komuniciranjem),"</formula1>
    </dataValidation>
    <dataValidation type="list" allowBlank="1" showInputMessage="1" showErrorMessage="1" sqref="K7:K26" xr:uid="{2091FE7D-2865-4480-9D9D-D827E5DEC2B2}">
      <mc:AlternateContent xmlns:x12ac="http://schemas.microsoft.com/office/spreadsheetml/2011/1/ac" xmlns:mc="http://schemas.openxmlformats.org/markup-compatibility/2006">
        <mc:Choice Requires="x12ac">
          <x12ac:list>"80,00"</x12ac:list>
        </mc:Choice>
        <mc:Fallback>
          <formula1>"80,00"</formula1>
        </mc:Fallback>
      </mc:AlternateContent>
    </dataValidation>
    <dataValidation type="list" allowBlank="1" showInputMessage="1" showErrorMessage="1" sqref="D27" xr:uid="{E2C3446A-AC72-4BF0-9123-1CCF18F93CCE}">
      <formula1>"PAVŠALNA STOPNJA"</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81AFD-9031-418D-948F-9764B9DB5660}">
  <dimension ref="B3:I41"/>
  <sheetViews>
    <sheetView workbookViewId="0">
      <selection activeCell="K12" sqref="K12"/>
    </sheetView>
  </sheetViews>
  <sheetFormatPr defaultRowHeight="15" x14ac:dyDescent="0.25"/>
  <cols>
    <col min="2" max="2" width="29.28515625" customWidth="1"/>
    <col min="3" max="3" width="22.7109375" customWidth="1"/>
    <col min="4" max="4" width="12.28515625" customWidth="1"/>
    <col min="5" max="5" width="16.5703125" customWidth="1"/>
    <col min="6" max="6" width="13.85546875" customWidth="1"/>
    <col min="7" max="7" width="16.140625" customWidth="1"/>
    <col min="8" max="8" width="12.5703125" customWidth="1"/>
    <col min="258" max="258" width="29.28515625" customWidth="1"/>
    <col min="259" max="259" width="22.7109375" customWidth="1"/>
    <col min="260" max="260" width="12.28515625" customWidth="1"/>
    <col min="261" max="261" width="16.5703125" customWidth="1"/>
    <col min="262" max="262" width="13.85546875" customWidth="1"/>
    <col min="263" max="263" width="16.140625" customWidth="1"/>
    <col min="264" max="264" width="12.5703125" customWidth="1"/>
    <col min="514" max="514" width="29.28515625" customWidth="1"/>
    <col min="515" max="515" width="22.7109375" customWidth="1"/>
    <col min="516" max="516" width="12.28515625" customWidth="1"/>
    <col min="517" max="517" width="16.5703125" customWidth="1"/>
    <col min="518" max="518" width="13.85546875" customWidth="1"/>
    <col min="519" max="519" width="16.140625" customWidth="1"/>
    <col min="520" max="520" width="12.5703125" customWidth="1"/>
    <col min="770" max="770" width="29.28515625" customWidth="1"/>
    <col min="771" max="771" width="22.7109375" customWidth="1"/>
    <col min="772" max="772" width="12.28515625" customWidth="1"/>
    <col min="773" max="773" width="16.5703125" customWidth="1"/>
    <col min="774" max="774" width="13.85546875" customWidth="1"/>
    <col min="775" max="775" width="16.140625" customWidth="1"/>
    <col min="776" max="776" width="12.5703125" customWidth="1"/>
    <col min="1026" max="1026" width="29.28515625" customWidth="1"/>
    <col min="1027" max="1027" width="22.7109375" customWidth="1"/>
    <col min="1028" max="1028" width="12.28515625" customWidth="1"/>
    <col min="1029" max="1029" width="16.5703125" customWidth="1"/>
    <col min="1030" max="1030" width="13.85546875" customWidth="1"/>
    <col min="1031" max="1031" width="16.140625" customWidth="1"/>
    <col min="1032" max="1032" width="12.5703125" customWidth="1"/>
    <col min="1282" max="1282" width="29.28515625" customWidth="1"/>
    <col min="1283" max="1283" width="22.7109375" customWidth="1"/>
    <col min="1284" max="1284" width="12.28515625" customWidth="1"/>
    <col min="1285" max="1285" width="16.5703125" customWidth="1"/>
    <col min="1286" max="1286" width="13.85546875" customWidth="1"/>
    <col min="1287" max="1287" width="16.140625" customWidth="1"/>
    <col min="1288" max="1288" width="12.5703125" customWidth="1"/>
    <col min="1538" max="1538" width="29.28515625" customWidth="1"/>
    <col min="1539" max="1539" width="22.7109375" customWidth="1"/>
    <col min="1540" max="1540" width="12.28515625" customWidth="1"/>
    <col min="1541" max="1541" width="16.5703125" customWidth="1"/>
    <col min="1542" max="1542" width="13.85546875" customWidth="1"/>
    <col min="1543" max="1543" width="16.140625" customWidth="1"/>
    <col min="1544" max="1544" width="12.5703125" customWidth="1"/>
    <col min="1794" max="1794" width="29.28515625" customWidth="1"/>
    <col min="1795" max="1795" width="22.7109375" customWidth="1"/>
    <col min="1796" max="1796" width="12.28515625" customWidth="1"/>
    <col min="1797" max="1797" width="16.5703125" customWidth="1"/>
    <col min="1798" max="1798" width="13.85546875" customWidth="1"/>
    <col min="1799" max="1799" width="16.140625" customWidth="1"/>
    <col min="1800" max="1800" width="12.5703125" customWidth="1"/>
    <col min="2050" max="2050" width="29.28515625" customWidth="1"/>
    <col min="2051" max="2051" width="22.7109375" customWidth="1"/>
    <col min="2052" max="2052" width="12.28515625" customWidth="1"/>
    <col min="2053" max="2053" width="16.5703125" customWidth="1"/>
    <col min="2054" max="2054" width="13.85546875" customWidth="1"/>
    <col min="2055" max="2055" width="16.140625" customWidth="1"/>
    <col min="2056" max="2056" width="12.5703125" customWidth="1"/>
    <col min="2306" max="2306" width="29.28515625" customWidth="1"/>
    <col min="2307" max="2307" width="22.7109375" customWidth="1"/>
    <col min="2308" max="2308" width="12.28515625" customWidth="1"/>
    <col min="2309" max="2309" width="16.5703125" customWidth="1"/>
    <col min="2310" max="2310" width="13.85546875" customWidth="1"/>
    <col min="2311" max="2311" width="16.140625" customWidth="1"/>
    <col min="2312" max="2312" width="12.5703125" customWidth="1"/>
    <col min="2562" max="2562" width="29.28515625" customWidth="1"/>
    <col min="2563" max="2563" width="22.7109375" customWidth="1"/>
    <col min="2564" max="2564" width="12.28515625" customWidth="1"/>
    <col min="2565" max="2565" width="16.5703125" customWidth="1"/>
    <col min="2566" max="2566" width="13.85546875" customWidth="1"/>
    <col min="2567" max="2567" width="16.140625" customWidth="1"/>
    <col min="2568" max="2568" width="12.5703125" customWidth="1"/>
    <col min="2818" max="2818" width="29.28515625" customWidth="1"/>
    <col min="2819" max="2819" width="22.7109375" customWidth="1"/>
    <col min="2820" max="2820" width="12.28515625" customWidth="1"/>
    <col min="2821" max="2821" width="16.5703125" customWidth="1"/>
    <col min="2822" max="2822" width="13.85546875" customWidth="1"/>
    <col min="2823" max="2823" width="16.140625" customWidth="1"/>
    <col min="2824" max="2824" width="12.5703125" customWidth="1"/>
    <col min="3074" max="3074" width="29.28515625" customWidth="1"/>
    <col min="3075" max="3075" width="22.7109375" customWidth="1"/>
    <col min="3076" max="3076" width="12.28515625" customWidth="1"/>
    <col min="3077" max="3077" width="16.5703125" customWidth="1"/>
    <col min="3078" max="3078" width="13.85546875" customWidth="1"/>
    <col min="3079" max="3079" width="16.140625" customWidth="1"/>
    <col min="3080" max="3080" width="12.5703125" customWidth="1"/>
    <col min="3330" max="3330" width="29.28515625" customWidth="1"/>
    <col min="3331" max="3331" width="22.7109375" customWidth="1"/>
    <col min="3332" max="3332" width="12.28515625" customWidth="1"/>
    <col min="3333" max="3333" width="16.5703125" customWidth="1"/>
    <col min="3334" max="3334" width="13.85546875" customWidth="1"/>
    <col min="3335" max="3335" width="16.140625" customWidth="1"/>
    <col min="3336" max="3336" width="12.5703125" customWidth="1"/>
    <col min="3586" max="3586" width="29.28515625" customWidth="1"/>
    <col min="3587" max="3587" width="22.7109375" customWidth="1"/>
    <col min="3588" max="3588" width="12.28515625" customWidth="1"/>
    <col min="3589" max="3589" width="16.5703125" customWidth="1"/>
    <col min="3590" max="3590" width="13.85546875" customWidth="1"/>
    <col min="3591" max="3591" width="16.140625" customWidth="1"/>
    <col min="3592" max="3592" width="12.5703125" customWidth="1"/>
    <col min="3842" max="3842" width="29.28515625" customWidth="1"/>
    <col min="3843" max="3843" width="22.7109375" customWidth="1"/>
    <col min="3844" max="3844" width="12.28515625" customWidth="1"/>
    <col min="3845" max="3845" width="16.5703125" customWidth="1"/>
    <col min="3846" max="3846" width="13.85546875" customWidth="1"/>
    <col min="3847" max="3847" width="16.140625" customWidth="1"/>
    <col min="3848" max="3848" width="12.5703125" customWidth="1"/>
    <col min="4098" max="4098" width="29.28515625" customWidth="1"/>
    <col min="4099" max="4099" width="22.7109375" customWidth="1"/>
    <col min="4100" max="4100" width="12.28515625" customWidth="1"/>
    <col min="4101" max="4101" width="16.5703125" customWidth="1"/>
    <col min="4102" max="4102" width="13.85546875" customWidth="1"/>
    <col min="4103" max="4103" width="16.140625" customWidth="1"/>
    <col min="4104" max="4104" width="12.5703125" customWidth="1"/>
    <col min="4354" max="4354" width="29.28515625" customWidth="1"/>
    <col min="4355" max="4355" width="22.7109375" customWidth="1"/>
    <col min="4356" max="4356" width="12.28515625" customWidth="1"/>
    <col min="4357" max="4357" width="16.5703125" customWidth="1"/>
    <col min="4358" max="4358" width="13.85546875" customWidth="1"/>
    <col min="4359" max="4359" width="16.140625" customWidth="1"/>
    <col min="4360" max="4360" width="12.5703125" customWidth="1"/>
    <col min="4610" max="4610" width="29.28515625" customWidth="1"/>
    <col min="4611" max="4611" width="22.7109375" customWidth="1"/>
    <col min="4612" max="4612" width="12.28515625" customWidth="1"/>
    <col min="4613" max="4613" width="16.5703125" customWidth="1"/>
    <col min="4614" max="4614" width="13.85546875" customWidth="1"/>
    <col min="4615" max="4615" width="16.140625" customWidth="1"/>
    <col min="4616" max="4616" width="12.5703125" customWidth="1"/>
    <col min="4866" max="4866" width="29.28515625" customWidth="1"/>
    <col min="4867" max="4867" width="22.7109375" customWidth="1"/>
    <col min="4868" max="4868" width="12.28515625" customWidth="1"/>
    <col min="4869" max="4869" width="16.5703125" customWidth="1"/>
    <col min="4870" max="4870" width="13.85546875" customWidth="1"/>
    <col min="4871" max="4871" width="16.140625" customWidth="1"/>
    <col min="4872" max="4872" width="12.5703125" customWidth="1"/>
    <col min="5122" max="5122" width="29.28515625" customWidth="1"/>
    <col min="5123" max="5123" width="22.7109375" customWidth="1"/>
    <col min="5124" max="5124" width="12.28515625" customWidth="1"/>
    <col min="5125" max="5125" width="16.5703125" customWidth="1"/>
    <col min="5126" max="5126" width="13.85546875" customWidth="1"/>
    <col min="5127" max="5127" width="16.140625" customWidth="1"/>
    <col min="5128" max="5128" width="12.5703125" customWidth="1"/>
    <col min="5378" max="5378" width="29.28515625" customWidth="1"/>
    <col min="5379" max="5379" width="22.7109375" customWidth="1"/>
    <col min="5380" max="5380" width="12.28515625" customWidth="1"/>
    <col min="5381" max="5381" width="16.5703125" customWidth="1"/>
    <col min="5382" max="5382" width="13.85546875" customWidth="1"/>
    <col min="5383" max="5383" width="16.140625" customWidth="1"/>
    <col min="5384" max="5384" width="12.5703125" customWidth="1"/>
    <col min="5634" max="5634" width="29.28515625" customWidth="1"/>
    <col min="5635" max="5635" width="22.7109375" customWidth="1"/>
    <col min="5636" max="5636" width="12.28515625" customWidth="1"/>
    <col min="5637" max="5637" width="16.5703125" customWidth="1"/>
    <col min="5638" max="5638" width="13.85546875" customWidth="1"/>
    <col min="5639" max="5639" width="16.140625" customWidth="1"/>
    <col min="5640" max="5640" width="12.5703125" customWidth="1"/>
    <col min="5890" max="5890" width="29.28515625" customWidth="1"/>
    <col min="5891" max="5891" width="22.7109375" customWidth="1"/>
    <col min="5892" max="5892" width="12.28515625" customWidth="1"/>
    <col min="5893" max="5893" width="16.5703125" customWidth="1"/>
    <col min="5894" max="5894" width="13.85546875" customWidth="1"/>
    <col min="5895" max="5895" width="16.140625" customWidth="1"/>
    <col min="5896" max="5896" width="12.5703125" customWidth="1"/>
    <col min="6146" max="6146" width="29.28515625" customWidth="1"/>
    <col min="6147" max="6147" width="22.7109375" customWidth="1"/>
    <col min="6148" max="6148" width="12.28515625" customWidth="1"/>
    <col min="6149" max="6149" width="16.5703125" customWidth="1"/>
    <col min="6150" max="6150" width="13.85546875" customWidth="1"/>
    <col min="6151" max="6151" width="16.140625" customWidth="1"/>
    <col min="6152" max="6152" width="12.5703125" customWidth="1"/>
    <col min="6402" max="6402" width="29.28515625" customWidth="1"/>
    <col min="6403" max="6403" width="22.7109375" customWidth="1"/>
    <col min="6404" max="6404" width="12.28515625" customWidth="1"/>
    <col min="6405" max="6405" width="16.5703125" customWidth="1"/>
    <col min="6406" max="6406" width="13.85546875" customWidth="1"/>
    <col min="6407" max="6407" width="16.140625" customWidth="1"/>
    <col min="6408" max="6408" width="12.5703125" customWidth="1"/>
    <col min="6658" max="6658" width="29.28515625" customWidth="1"/>
    <col min="6659" max="6659" width="22.7109375" customWidth="1"/>
    <col min="6660" max="6660" width="12.28515625" customWidth="1"/>
    <col min="6661" max="6661" width="16.5703125" customWidth="1"/>
    <col min="6662" max="6662" width="13.85546875" customWidth="1"/>
    <col min="6663" max="6663" width="16.140625" customWidth="1"/>
    <col min="6664" max="6664" width="12.5703125" customWidth="1"/>
    <col min="6914" max="6914" width="29.28515625" customWidth="1"/>
    <col min="6915" max="6915" width="22.7109375" customWidth="1"/>
    <col min="6916" max="6916" width="12.28515625" customWidth="1"/>
    <col min="6917" max="6917" width="16.5703125" customWidth="1"/>
    <col min="6918" max="6918" width="13.85546875" customWidth="1"/>
    <col min="6919" max="6919" width="16.140625" customWidth="1"/>
    <col min="6920" max="6920" width="12.5703125" customWidth="1"/>
    <col min="7170" max="7170" width="29.28515625" customWidth="1"/>
    <col min="7171" max="7171" width="22.7109375" customWidth="1"/>
    <col min="7172" max="7172" width="12.28515625" customWidth="1"/>
    <col min="7173" max="7173" width="16.5703125" customWidth="1"/>
    <col min="7174" max="7174" width="13.85546875" customWidth="1"/>
    <col min="7175" max="7175" width="16.140625" customWidth="1"/>
    <col min="7176" max="7176" width="12.5703125" customWidth="1"/>
    <col min="7426" max="7426" width="29.28515625" customWidth="1"/>
    <col min="7427" max="7427" width="22.7109375" customWidth="1"/>
    <col min="7428" max="7428" width="12.28515625" customWidth="1"/>
    <col min="7429" max="7429" width="16.5703125" customWidth="1"/>
    <col min="7430" max="7430" width="13.85546875" customWidth="1"/>
    <col min="7431" max="7431" width="16.140625" customWidth="1"/>
    <col min="7432" max="7432" width="12.5703125" customWidth="1"/>
    <col min="7682" max="7682" width="29.28515625" customWidth="1"/>
    <col min="7683" max="7683" width="22.7109375" customWidth="1"/>
    <col min="7684" max="7684" width="12.28515625" customWidth="1"/>
    <col min="7685" max="7685" width="16.5703125" customWidth="1"/>
    <col min="7686" max="7686" width="13.85546875" customWidth="1"/>
    <col min="7687" max="7687" width="16.140625" customWidth="1"/>
    <col min="7688" max="7688" width="12.5703125" customWidth="1"/>
    <col min="7938" max="7938" width="29.28515625" customWidth="1"/>
    <col min="7939" max="7939" width="22.7109375" customWidth="1"/>
    <col min="7940" max="7940" width="12.28515625" customWidth="1"/>
    <col min="7941" max="7941" width="16.5703125" customWidth="1"/>
    <col min="7942" max="7942" width="13.85546875" customWidth="1"/>
    <col min="7943" max="7943" width="16.140625" customWidth="1"/>
    <col min="7944" max="7944" width="12.5703125" customWidth="1"/>
    <col min="8194" max="8194" width="29.28515625" customWidth="1"/>
    <col min="8195" max="8195" width="22.7109375" customWidth="1"/>
    <col min="8196" max="8196" width="12.28515625" customWidth="1"/>
    <col min="8197" max="8197" width="16.5703125" customWidth="1"/>
    <col min="8198" max="8198" width="13.85546875" customWidth="1"/>
    <col min="8199" max="8199" width="16.140625" customWidth="1"/>
    <col min="8200" max="8200" width="12.5703125" customWidth="1"/>
    <col min="8450" max="8450" width="29.28515625" customWidth="1"/>
    <col min="8451" max="8451" width="22.7109375" customWidth="1"/>
    <col min="8452" max="8452" width="12.28515625" customWidth="1"/>
    <col min="8453" max="8453" width="16.5703125" customWidth="1"/>
    <col min="8454" max="8454" width="13.85546875" customWidth="1"/>
    <col min="8455" max="8455" width="16.140625" customWidth="1"/>
    <col min="8456" max="8456" width="12.5703125" customWidth="1"/>
    <col min="8706" max="8706" width="29.28515625" customWidth="1"/>
    <col min="8707" max="8707" width="22.7109375" customWidth="1"/>
    <col min="8708" max="8708" width="12.28515625" customWidth="1"/>
    <col min="8709" max="8709" width="16.5703125" customWidth="1"/>
    <col min="8710" max="8710" width="13.85546875" customWidth="1"/>
    <col min="8711" max="8711" width="16.140625" customWidth="1"/>
    <col min="8712" max="8712" width="12.5703125" customWidth="1"/>
    <col min="8962" max="8962" width="29.28515625" customWidth="1"/>
    <col min="8963" max="8963" width="22.7109375" customWidth="1"/>
    <col min="8964" max="8964" width="12.28515625" customWidth="1"/>
    <col min="8965" max="8965" width="16.5703125" customWidth="1"/>
    <col min="8966" max="8966" width="13.85546875" customWidth="1"/>
    <col min="8967" max="8967" width="16.140625" customWidth="1"/>
    <col min="8968" max="8968" width="12.5703125" customWidth="1"/>
    <col min="9218" max="9218" width="29.28515625" customWidth="1"/>
    <col min="9219" max="9219" width="22.7109375" customWidth="1"/>
    <col min="9220" max="9220" width="12.28515625" customWidth="1"/>
    <col min="9221" max="9221" width="16.5703125" customWidth="1"/>
    <col min="9222" max="9222" width="13.85546875" customWidth="1"/>
    <col min="9223" max="9223" width="16.140625" customWidth="1"/>
    <col min="9224" max="9224" width="12.5703125" customWidth="1"/>
    <col min="9474" max="9474" width="29.28515625" customWidth="1"/>
    <col min="9475" max="9475" width="22.7109375" customWidth="1"/>
    <col min="9476" max="9476" width="12.28515625" customWidth="1"/>
    <col min="9477" max="9477" width="16.5703125" customWidth="1"/>
    <col min="9478" max="9478" width="13.85546875" customWidth="1"/>
    <col min="9479" max="9479" width="16.140625" customWidth="1"/>
    <col min="9480" max="9480" width="12.5703125" customWidth="1"/>
    <col min="9730" max="9730" width="29.28515625" customWidth="1"/>
    <col min="9731" max="9731" width="22.7109375" customWidth="1"/>
    <col min="9732" max="9732" width="12.28515625" customWidth="1"/>
    <col min="9733" max="9733" width="16.5703125" customWidth="1"/>
    <col min="9734" max="9734" width="13.85546875" customWidth="1"/>
    <col min="9735" max="9735" width="16.140625" customWidth="1"/>
    <col min="9736" max="9736" width="12.5703125" customWidth="1"/>
    <col min="9986" max="9986" width="29.28515625" customWidth="1"/>
    <col min="9987" max="9987" width="22.7109375" customWidth="1"/>
    <col min="9988" max="9988" width="12.28515625" customWidth="1"/>
    <col min="9989" max="9989" width="16.5703125" customWidth="1"/>
    <col min="9990" max="9990" width="13.85546875" customWidth="1"/>
    <col min="9991" max="9991" width="16.140625" customWidth="1"/>
    <col min="9992" max="9992" width="12.5703125" customWidth="1"/>
    <col min="10242" max="10242" width="29.28515625" customWidth="1"/>
    <col min="10243" max="10243" width="22.7109375" customWidth="1"/>
    <col min="10244" max="10244" width="12.28515625" customWidth="1"/>
    <col min="10245" max="10245" width="16.5703125" customWidth="1"/>
    <col min="10246" max="10246" width="13.85546875" customWidth="1"/>
    <col min="10247" max="10247" width="16.140625" customWidth="1"/>
    <col min="10248" max="10248" width="12.5703125" customWidth="1"/>
    <col min="10498" max="10498" width="29.28515625" customWidth="1"/>
    <col min="10499" max="10499" width="22.7109375" customWidth="1"/>
    <col min="10500" max="10500" width="12.28515625" customWidth="1"/>
    <col min="10501" max="10501" width="16.5703125" customWidth="1"/>
    <col min="10502" max="10502" width="13.85546875" customWidth="1"/>
    <col min="10503" max="10503" width="16.140625" customWidth="1"/>
    <col min="10504" max="10504" width="12.5703125" customWidth="1"/>
    <col min="10754" max="10754" width="29.28515625" customWidth="1"/>
    <col min="10755" max="10755" width="22.7109375" customWidth="1"/>
    <col min="10756" max="10756" width="12.28515625" customWidth="1"/>
    <col min="10757" max="10757" width="16.5703125" customWidth="1"/>
    <col min="10758" max="10758" width="13.85546875" customWidth="1"/>
    <col min="10759" max="10759" width="16.140625" customWidth="1"/>
    <col min="10760" max="10760" width="12.5703125" customWidth="1"/>
    <col min="11010" max="11010" width="29.28515625" customWidth="1"/>
    <col min="11011" max="11011" width="22.7109375" customWidth="1"/>
    <col min="11012" max="11012" width="12.28515625" customWidth="1"/>
    <col min="11013" max="11013" width="16.5703125" customWidth="1"/>
    <col min="11014" max="11014" width="13.85546875" customWidth="1"/>
    <col min="11015" max="11015" width="16.140625" customWidth="1"/>
    <col min="11016" max="11016" width="12.5703125" customWidth="1"/>
    <col min="11266" max="11266" width="29.28515625" customWidth="1"/>
    <col min="11267" max="11267" width="22.7109375" customWidth="1"/>
    <col min="11268" max="11268" width="12.28515625" customWidth="1"/>
    <col min="11269" max="11269" width="16.5703125" customWidth="1"/>
    <col min="11270" max="11270" width="13.85546875" customWidth="1"/>
    <col min="11271" max="11271" width="16.140625" customWidth="1"/>
    <col min="11272" max="11272" width="12.5703125" customWidth="1"/>
    <col min="11522" max="11522" width="29.28515625" customWidth="1"/>
    <col min="11523" max="11523" width="22.7109375" customWidth="1"/>
    <col min="11524" max="11524" width="12.28515625" customWidth="1"/>
    <col min="11525" max="11525" width="16.5703125" customWidth="1"/>
    <col min="11526" max="11526" width="13.85546875" customWidth="1"/>
    <col min="11527" max="11527" width="16.140625" customWidth="1"/>
    <col min="11528" max="11528" width="12.5703125" customWidth="1"/>
    <col min="11778" max="11778" width="29.28515625" customWidth="1"/>
    <col min="11779" max="11779" width="22.7109375" customWidth="1"/>
    <col min="11780" max="11780" width="12.28515625" customWidth="1"/>
    <col min="11781" max="11781" width="16.5703125" customWidth="1"/>
    <col min="11782" max="11782" width="13.85546875" customWidth="1"/>
    <col min="11783" max="11783" width="16.140625" customWidth="1"/>
    <col min="11784" max="11784" width="12.5703125" customWidth="1"/>
    <col min="12034" max="12034" width="29.28515625" customWidth="1"/>
    <col min="12035" max="12035" width="22.7109375" customWidth="1"/>
    <col min="12036" max="12036" width="12.28515625" customWidth="1"/>
    <col min="12037" max="12037" width="16.5703125" customWidth="1"/>
    <col min="12038" max="12038" width="13.85546875" customWidth="1"/>
    <col min="12039" max="12039" width="16.140625" customWidth="1"/>
    <col min="12040" max="12040" width="12.5703125" customWidth="1"/>
    <col min="12290" max="12290" width="29.28515625" customWidth="1"/>
    <col min="12291" max="12291" width="22.7109375" customWidth="1"/>
    <col min="12292" max="12292" width="12.28515625" customWidth="1"/>
    <col min="12293" max="12293" width="16.5703125" customWidth="1"/>
    <col min="12294" max="12294" width="13.85546875" customWidth="1"/>
    <col min="12295" max="12295" width="16.140625" customWidth="1"/>
    <col min="12296" max="12296" width="12.5703125" customWidth="1"/>
    <col min="12546" max="12546" width="29.28515625" customWidth="1"/>
    <col min="12547" max="12547" width="22.7109375" customWidth="1"/>
    <col min="12548" max="12548" width="12.28515625" customWidth="1"/>
    <col min="12549" max="12549" width="16.5703125" customWidth="1"/>
    <col min="12550" max="12550" width="13.85546875" customWidth="1"/>
    <col min="12551" max="12551" width="16.140625" customWidth="1"/>
    <col min="12552" max="12552" width="12.5703125" customWidth="1"/>
    <col min="12802" max="12802" width="29.28515625" customWidth="1"/>
    <col min="12803" max="12803" width="22.7109375" customWidth="1"/>
    <col min="12804" max="12804" width="12.28515625" customWidth="1"/>
    <col min="12805" max="12805" width="16.5703125" customWidth="1"/>
    <col min="12806" max="12806" width="13.85546875" customWidth="1"/>
    <col min="12807" max="12807" width="16.140625" customWidth="1"/>
    <col min="12808" max="12808" width="12.5703125" customWidth="1"/>
    <col min="13058" max="13058" width="29.28515625" customWidth="1"/>
    <col min="13059" max="13059" width="22.7109375" customWidth="1"/>
    <col min="13060" max="13060" width="12.28515625" customWidth="1"/>
    <col min="13061" max="13061" width="16.5703125" customWidth="1"/>
    <col min="13062" max="13062" width="13.85546875" customWidth="1"/>
    <col min="13063" max="13063" width="16.140625" customWidth="1"/>
    <col min="13064" max="13064" width="12.5703125" customWidth="1"/>
    <col min="13314" max="13314" width="29.28515625" customWidth="1"/>
    <col min="13315" max="13315" width="22.7109375" customWidth="1"/>
    <col min="13316" max="13316" width="12.28515625" customWidth="1"/>
    <col min="13317" max="13317" width="16.5703125" customWidth="1"/>
    <col min="13318" max="13318" width="13.85546875" customWidth="1"/>
    <col min="13319" max="13319" width="16.140625" customWidth="1"/>
    <col min="13320" max="13320" width="12.5703125" customWidth="1"/>
    <col min="13570" max="13570" width="29.28515625" customWidth="1"/>
    <col min="13571" max="13571" width="22.7109375" customWidth="1"/>
    <col min="13572" max="13572" width="12.28515625" customWidth="1"/>
    <col min="13573" max="13573" width="16.5703125" customWidth="1"/>
    <col min="13574" max="13574" width="13.85546875" customWidth="1"/>
    <col min="13575" max="13575" width="16.140625" customWidth="1"/>
    <col min="13576" max="13576" width="12.5703125" customWidth="1"/>
    <col min="13826" max="13826" width="29.28515625" customWidth="1"/>
    <col min="13827" max="13827" width="22.7109375" customWidth="1"/>
    <col min="13828" max="13828" width="12.28515625" customWidth="1"/>
    <col min="13829" max="13829" width="16.5703125" customWidth="1"/>
    <col min="13830" max="13830" width="13.85546875" customWidth="1"/>
    <col min="13831" max="13831" width="16.140625" customWidth="1"/>
    <col min="13832" max="13832" width="12.5703125" customWidth="1"/>
    <col min="14082" max="14082" width="29.28515625" customWidth="1"/>
    <col min="14083" max="14083" width="22.7109375" customWidth="1"/>
    <col min="14084" max="14084" width="12.28515625" customWidth="1"/>
    <col min="14085" max="14085" width="16.5703125" customWidth="1"/>
    <col min="14086" max="14086" width="13.85546875" customWidth="1"/>
    <col min="14087" max="14087" width="16.140625" customWidth="1"/>
    <col min="14088" max="14088" width="12.5703125" customWidth="1"/>
    <col min="14338" max="14338" width="29.28515625" customWidth="1"/>
    <col min="14339" max="14339" width="22.7109375" customWidth="1"/>
    <col min="14340" max="14340" width="12.28515625" customWidth="1"/>
    <col min="14341" max="14341" width="16.5703125" customWidth="1"/>
    <col min="14342" max="14342" width="13.85546875" customWidth="1"/>
    <col min="14343" max="14343" width="16.140625" customWidth="1"/>
    <col min="14344" max="14344" width="12.5703125" customWidth="1"/>
    <col min="14594" max="14594" width="29.28515625" customWidth="1"/>
    <col min="14595" max="14595" width="22.7109375" customWidth="1"/>
    <col min="14596" max="14596" width="12.28515625" customWidth="1"/>
    <col min="14597" max="14597" width="16.5703125" customWidth="1"/>
    <col min="14598" max="14598" width="13.85546875" customWidth="1"/>
    <col min="14599" max="14599" width="16.140625" customWidth="1"/>
    <col min="14600" max="14600" width="12.5703125" customWidth="1"/>
    <col min="14850" max="14850" width="29.28515625" customWidth="1"/>
    <col min="14851" max="14851" width="22.7109375" customWidth="1"/>
    <col min="14852" max="14852" width="12.28515625" customWidth="1"/>
    <col min="14853" max="14853" width="16.5703125" customWidth="1"/>
    <col min="14854" max="14854" width="13.85546875" customWidth="1"/>
    <col min="14855" max="14855" width="16.140625" customWidth="1"/>
    <col min="14856" max="14856" width="12.5703125" customWidth="1"/>
    <col min="15106" max="15106" width="29.28515625" customWidth="1"/>
    <col min="15107" max="15107" width="22.7109375" customWidth="1"/>
    <col min="15108" max="15108" width="12.28515625" customWidth="1"/>
    <col min="15109" max="15109" width="16.5703125" customWidth="1"/>
    <col min="15110" max="15110" width="13.85546875" customWidth="1"/>
    <col min="15111" max="15111" width="16.140625" customWidth="1"/>
    <col min="15112" max="15112" width="12.5703125" customWidth="1"/>
    <col min="15362" max="15362" width="29.28515625" customWidth="1"/>
    <col min="15363" max="15363" width="22.7109375" customWidth="1"/>
    <col min="15364" max="15364" width="12.28515625" customWidth="1"/>
    <col min="15365" max="15365" width="16.5703125" customWidth="1"/>
    <col min="15366" max="15366" width="13.85546875" customWidth="1"/>
    <col min="15367" max="15367" width="16.140625" customWidth="1"/>
    <col min="15368" max="15368" width="12.5703125" customWidth="1"/>
    <col min="15618" max="15618" width="29.28515625" customWidth="1"/>
    <col min="15619" max="15619" width="22.7109375" customWidth="1"/>
    <col min="15620" max="15620" width="12.28515625" customWidth="1"/>
    <col min="15621" max="15621" width="16.5703125" customWidth="1"/>
    <col min="15622" max="15622" width="13.85546875" customWidth="1"/>
    <col min="15623" max="15623" width="16.140625" customWidth="1"/>
    <col min="15624" max="15624" width="12.5703125" customWidth="1"/>
    <col min="15874" max="15874" width="29.28515625" customWidth="1"/>
    <col min="15875" max="15875" width="22.7109375" customWidth="1"/>
    <col min="15876" max="15876" width="12.28515625" customWidth="1"/>
    <col min="15877" max="15877" width="16.5703125" customWidth="1"/>
    <col min="15878" max="15878" width="13.85546875" customWidth="1"/>
    <col min="15879" max="15879" width="16.140625" customWidth="1"/>
    <col min="15880" max="15880" width="12.5703125" customWidth="1"/>
    <col min="16130" max="16130" width="29.28515625" customWidth="1"/>
    <col min="16131" max="16131" width="22.7109375" customWidth="1"/>
    <col min="16132" max="16132" width="12.28515625" customWidth="1"/>
    <col min="16133" max="16133" width="16.5703125" customWidth="1"/>
    <col min="16134" max="16134" width="13.85546875" customWidth="1"/>
    <col min="16135" max="16135" width="16.140625" customWidth="1"/>
    <col min="16136" max="16136" width="12.5703125" customWidth="1"/>
  </cols>
  <sheetData>
    <row r="3" spans="2:8" ht="15.75" thickBot="1" x14ac:dyDescent="0.3">
      <c r="H3" s="42">
        <v>0.85</v>
      </c>
    </row>
    <row r="4" spans="2:8" ht="15.75" thickBot="1" x14ac:dyDescent="0.3">
      <c r="B4" s="43" t="s">
        <v>31</v>
      </c>
      <c r="C4" s="82"/>
      <c r="D4" s="83"/>
      <c r="H4" s="44"/>
    </row>
    <row r="5" spans="2:8" ht="15.75" thickBot="1" x14ac:dyDescent="0.3">
      <c r="B5" s="43" t="s">
        <v>32</v>
      </c>
      <c r="C5" s="82"/>
      <c r="D5" s="83"/>
      <c r="H5" s="44" t="s">
        <v>33</v>
      </c>
    </row>
    <row r="6" spans="2:8" ht="6" customHeight="1" x14ac:dyDescent="0.25">
      <c r="C6" s="45"/>
      <c r="H6" s="44"/>
    </row>
    <row r="7" spans="2:8" s="46" customFormat="1" x14ac:dyDescent="0.25">
      <c r="B7" s="46" t="s">
        <v>34</v>
      </c>
      <c r="F7"/>
    </row>
    <row r="8" spans="2:8" ht="15.75" thickBot="1" x14ac:dyDescent="0.3">
      <c r="H8" s="44"/>
    </row>
    <row r="9" spans="2:8" ht="15.75" thickBot="1" x14ac:dyDescent="0.3">
      <c r="B9" s="84" t="s">
        <v>35</v>
      </c>
      <c r="C9" s="85"/>
      <c r="D9" s="85"/>
      <c r="E9" s="85"/>
      <c r="F9" s="85"/>
      <c r="G9" s="85"/>
      <c r="H9" s="86"/>
    </row>
    <row r="10" spans="2:8" ht="48.75" x14ac:dyDescent="0.25">
      <c r="B10" s="47" t="s">
        <v>36</v>
      </c>
      <c r="C10" s="48" t="s">
        <v>37</v>
      </c>
      <c r="D10" s="48" t="s">
        <v>38</v>
      </c>
      <c r="E10" s="49" t="s">
        <v>39</v>
      </c>
      <c r="F10" s="49" t="s">
        <v>40</v>
      </c>
      <c r="G10" s="49" t="s">
        <v>41</v>
      </c>
      <c r="H10" s="50" t="s">
        <v>5</v>
      </c>
    </row>
    <row r="11" spans="2:8" x14ac:dyDescent="0.25">
      <c r="B11" s="87" t="s">
        <v>42</v>
      </c>
      <c r="C11" s="88"/>
      <c r="D11" s="88"/>
      <c r="E11" s="88"/>
      <c r="F11" s="88"/>
      <c r="G11" s="88"/>
      <c r="H11" s="89"/>
    </row>
    <row r="12" spans="2:8" x14ac:dyDescent="0.25">
      <c r="B12" s="51" t="s">
        <v>43</v>
      </c>
      <c r="C12" s="52" t="s">
        <v>44</v>
      </c>
      <c r="D12" s="53">
        <v>0</v>
      </c>
      <c r="E12" s="53">
        <v>0</v>
      </c>
      <c r="F12" s="53">
        <v>0</v>
      </c>
      <c r="G12" s="53">
        <v>0</v>
      </c>
      <c r="H12" s="54">
        <f>D12+E12+F12+G12</f>
        <v>0</v>
      </c>
    </row>
    <row r="13" spans="2:8" x14ac:dyDescent="0.25">
      <c r="B13" s="51" t="s">
        <v>45</v>
      </c>
      <c r="C13" s="52" t="s">
        <v>46</v>
      </c>
      <c r="D13" s="53">
        <v>0</v>
      </c>
      <c r="E13" s="53">
        <v>0</v>
      </c>
      <c r="F13" s="53">
        <v>0</v>
      </c>
      <c r="G13" s="53">
        <v>0</v>
      </c>
      <c r="H13" s="54">
        <f>D13+E13+F13+G13</f>
        <v>0</v>
      </c>
    </row>
    <row r="14" spans="2:8" ht="15.75" thickBot="1" x14ac:dyDescent="0.3">
      <c r="B14" s="55" t="s">
        <v>47</v>
      </c>
      <c r="C14" s="56"/>
      <c r="D14" s="53">
        <v>0</v>
      </c>
      <c r="E14" s="53">
        <v>0</v>
      </c>
      <c r="F14" s="53">
        <v>0</v>
      </c>
      <c r="G14" s="53">
        <v>0</v>
      </c>
      <c r="H14" s="54">
        <f>D14+E14+F14+G14</f>
        <v>0</v>
      </c>
    </row>
    <row r="15" spans="2:8" ht="15.75" thickBot="1" x14ac:dyDescent="0.3">
      <c r="B15" s="90" t="s">
        <v>48</v>
      </c>
      <c r="C15" s="91"/>
      <c r="D15" s="57">
        <f>SUM(D12:D14)</f>
        <v>0</v>
      </c>
      <c r="E15" s="57">
        <f>SUM(E12:E14)</f>
        <v>0</v>
      </c>
      <c r="F15" s="57">
        <f>SUM(F12:F14)</f>
        <v>0</v>
      </c>
      <c r="G15" s="57">
        <f>SUM(G12:G14)</f>
        <v>0</v>
      </c>
      <c r="H15" s="58">
        <f>SUM(D15:G15)</f>
        <v>0</v>
      </c>
    </row>
    <row r="16" spans="2:8" x14ac:dyDescent="0.25">
      <c r="B16" s="92" t="s">
        <v>31</v>
      </c>
      <c r="C16" s="93"/>
      <c r="D16" s="93"/>
      <c r="E16" s="93"/>
      <c r="F16" s="93"/>
      <c r="G16" s="93"/>
      <c r="H16" s="94"/>
    </row>
    <row r="17" spans="2:8" ht="15.75" thickBot="1" x14ac:dyDescent="0.3">
      <c r="B17" s="55"/>
      <c r="C17" s="52"/>
      <c r="D17" s="53">
        <v>0</v>
      </c>
      <c r="E17" s="53">
        <v>0</v>
      </c>
      <c r="F17" s="53">
        <v>0</v>
      </c>
      <c r="G17" s="53">
        <v>0</v>
      </c>
      <c r="H17" s="54">
        <f>D17+E17+F17+G17</f>
        <v>0</v>
      </c>
    </row>
    <row r="18" spans="2:8" ht="15.75" thickBot="1" x14ac:dyDescent="0.3">
      <c r="B18" s="59" t="s">
        <v>49</v>
      </c>
      <c r="C18" s="60"/>
      <c r="D18" s="61">
        <f>SUM(D17:D17)</f>
        <v>0</v>
      </c>
      <c r="E18" s="61">
        <f>SUM(E17:E17)</f>
        <v>0</v>
      </c>
      <c r="F18" s="61">
        <f>SUM(F17:F17)</f>
        <v>0</v>
      </c>
      <c r="G18" s="61">
        <f>SUM(G17:G17)</f>
        <v>0</v>
      </c>
      <c r="H18" s="62">
        <f>SUM(H17:H17)</f>
        <v>0</v>
      </c>
    </row>
    <row r="19" spans="2:8" x14ac:dyDescent="0.25">
      <c r="B19" s="63" t="s">
        <v>50</v>
      </c>
      <c r="C19" s="64"/>
      <c r="D19" s="64"/>
      <c r="E19" s="64"/>
      <c r="F19" s="64"/>
      <c r="G19" s="64"/>
      <c r="H19" s="65"/>
    </row>
    <row r="20" spans="2:8" x14ac:dyDescent="0.25">
      <c r="B20" s="55"/>
      <c r="C20" s="52"/>
      <c r="D20" s="53">
        <v>0</v>
      </c>
      <c r="E20" s="53">
        <v>0</v>
      </c>
      <c r="F20" s="53">
        <v>0</v>
      </c>
      <c r="G20" s="53">
        <v>0</v>
      </c>
      <c r="H20" s="54">
        <f t="shared" ref="H20:H27" si="0">D20+E20+F20+G20</f>
        <v>0</v>
      </c>
    </row>
    <row r="21" spans="2:8" x14ac:dyDescent="0.25">
      <c r="B21" s="55"/>
      <c r="C21" s="52"/>
      <c r="D21" s="53">
        <v>0</v>
      </c>
      <c r="E21" s="53">
        <v>0</v>
      </c>
      <c r="F21" s="53">
        <v>0</v>
      </c>
      <c r="G21" s="53">
        <v>0</v>
      </c>
      <c r="H21" s="54">
        <f t="shared" si="0"/>
        <v>0</v>
      </c>
    </row>
    <row r="22" spans="2:8" x14ac:dyDescent="0.25">
      <c r="B22" s="66"/>
      <c r="C22" s="67"/>
      <c r="D22" s="53">
        <v>0</v>
      </c>
      <c r="E22" s="53">
        <v>0</v>
      </c>
      <c r="F22" s="53">
        <v>0</v>
      </c>
      <c r="G22" s="53">
        <v>0</v>
      </c>
      <c r="H22" s="54">
        <f t="shared" si="0"/>
        <v>0</v>
      </c>
    </row>
    <row r="23" spans="2:8" x14ac:dyDescent="0.25">
      <c r="B23" s="66"/>
      <c r="C23" s="67"/>
      <c r="D23" s="53">
        <v>0</v>
      </c>
      <c r="E23" s="53">
        <v>0</v>
      </c>
      <c r="F23" s="53">
        <v>0</v>
      </c>
      <c r="G23" s="53">
        <v>0</v>
      </c>
      <c r="H23" s="54">
        <f t="shared" si="0"/>
        <v>0</v>
      </c>
    </row>
    <row r="24" spans="2:8" x14ac:dyDescent="0.25">
      <c r="B24" s="66"/>
      <c r="C24" s="67"/>
      <c r="D24" s="53">
        <v>0</v>
      </c>
      <c r="E24" s="53">
        <v>0</v>
      </c>
      <c r="F24" s="53">
        <v>0</v>
      </c>
      <c r="G24" s="53">
        <v>0</v>
      </c>
      <c r="H24" s="54">
        <f t="shared" si="0"/>
        <v>0</v>
      </c>
    </row>
    <row r="25" spans="2:8" x14ac:dyDescent="0.25">
      <c r="B25" s="66"/>
      <c r="C25" s="67"/>
      <c r="D25" s="53">
        <v>0</v>
      </c>
      <c r="E25" s="53">
        <v>0</v>
      </c>
      <c r="F25" s="53">
        <v>0</v>
      </c>
      <c r="G25" s="53">
        <v>0</v>
      </c>
      <c r="H25" s="54">
        <f t="shared" si="0"/>
        <v>0</v>
      </c>
    </row>
    <row r="26" spans="2:8" x14ac:dyDescent="0.25">
      <c r="B26" s="66"/>
      <c r="C26" s="67"/>
      <c r="D26" s="53">
        <v>0</v>
      </c>
      <c r="E26" s="53">
        <v>0</v>
      </c>
      <c r="F26" s="53">
        <v>0</v>
      </c>
      <c r="G26" s="53">
        <v>0</v>
      </c>
      <c r="H26" s="54">
        <f t="shared" si="0"/>
        <v>0</v>
      </c>
    </row>
    <row r="27" spans="2:8" ht="15.75" thickBot="1" x14ac:dyDescent="0.3">
      <c r="B27" s="66"/>
      <c r="C27" s="67"/>
      <c r="D27" s="53">
        <v>0</v>
      </c>
      <c r="E27" s="53">
        <v>0</v>
      </c>
      <c r="F27" s="53">
        <v>0</v>
      </c>
      <c r="G27" s="53">
        <v>0</v>
      </c>
      <c r="H27" s="54">
        <f t="shared" si="0"/>
        <v>0</v>
      </c>
    </row>
    <row r="28" spans="2:8" ht="15.75" thickBot="1" x14ac:dyDescent="0.3">
      <c r="B28" s="68" t="s">
        <v>51</v>
      </c>
      <c r="C28" s="69"/>
      <c r="D28" s="70">
        <f>SUM(D20:D27)</f>
        <v>0</v>
      </c>
      <c r="E28" s="70">
        <f>SUM(E20:E27)</f>
        <v>0</v>
      </c>
      <c r="F28" s="70">
        <f>SUM(F20:F27)</f>
        <v>0</v>
      </c>
      <c r="G28" s="70">
        <f>SUM(G20:G27)</f>
        <v>0</v>
      </c>
      <c r="H28" s="71">
        <f>SUM(H20:H27)</f>
        <v>0</v>
      </c>
    </row>
    <row r="29" spans="2:8" ht="15.75" thickBot="1" x14ac:dyDescent="0.3">
      <c r="B29" s="72" t="s">
        <v>52</v>
      </c>
      <c r="C29" s="73"/>
      <c r="D29" s="74">
        <f>D15+D18+D28</f>
        <v>0</v>
      </c>
      <c r="E29" s="74">
        <f>E15+E18+E28</f>
        <v>0</v>
      </c>
      <c r="F29" s="74">
        <f>F15+F18+F28</f>
        <v>0</v>
      </c>
      <c r="G29" s="74">
        <f>G15+G18+G28</f>
        <v>0</v>
      </c>
      <c r="H29" s="75">
        <f>H15+H18+H28</f>
        <v>0</v>
      </c>
    </row>
    <row r="38" spans="8:9" x14ac:dyDescent="0.25">
      <c r="H38" s="76"/>
      <c r="I38" s="76"/>
    </row>
    <row r="39" spans="8:9" x14ac:dyDescent="0.25">
      <c r="H39" s="76"/>
      <c r="I39" s="76"/>
    </row>
    <row r="40" spans="8:9" x14ac:dyDescent="0.25">
      <c r="H40" s="76"/>
      <c r="I40" s="76"/>
    </row>
    <row r="41" spans="8:9" x14ac:dyDescent="0.25">
      <c r="H41" s="76"/>
      <c r="I41" s="76"/>
    </row>
  </sheetData>
  <mergeCells count="6">
    <mergeCell ref="B16:H16"/>
    <mergeCell ref="C4:D4"/>
    <mergeCell ref="C5:D5"/>
    <mergeCell ref="B9:H9"/>
    <mergeCell ref="B11:H11"/>
    <mergeCell ref="B15:C15"/>
  </mergeCells>
  <dataValidations count="4">
    <dataValidation allowBlank="1" showInputMessage="1" showErrorMessage="1" prompt="Vpišite naziv - samo naziv - vlagatelja_x000a_VPISUJE SE SAMO V BLEDO RUMENO OBARVANA POLJA!"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8B5BF2A4-48FA-4A5A-B3CA-0466D25CB51C}"/>
    <dataValidation type="textLength" allowBlank="1" showInputMessage="1" showErrorMessage="1" prompt="Vpišite naziv operacije - do 50 znakov, vključno s presledki. Naziv moa biti na vseh dokumentih vloge identičen!!" sqref="C5:C6 IY5:IY6 SU5:SU6 ACQ5:ACQ6 AMM5:AMM6 AWI5:AWI6 BGE5:BGE6 BQA5:BQA6 BZW5:BZW6 CJS5:CJS6 CTO5:CTO6 DDK5:DDK6 DNG5:DNG6 DXC5:DXC6 EGY5:EGY6 EQU5:EQU6 FAQ5:FAQ6 FKM5:FKM6 FUI5:FUI6 GEE5:GEE6 GOA5:GOA6 GXW5:GXW6 HHS5:HHS6 HRO5:HRO6 IBK5:IBK6 ILG5:ILG6 IVC5:IVC6 JEY5:JEY6 JOU5:JOU6 JYQ5:JYQ6 KIM5:KIM6 KSI5:KSI6 LCE5:LCE6 LMA5:LMA6 LVW5:LVW6 MFS5:MFS6 MPO5:MPO6 MZK5:MZK6 NJG5:NJG6 NTC5:NTC6 OCY5:OCY6 OMU5:OMU6 OWQ5:OWQ6 PGM5:PGM6 PQI5:PQI6 QAE5:QAE6 QKA5:QKA6 QTW5:QTW6 RDS5:RDS6 RNO5:RNO6 RXK5:RXK6 SHG5:SHG6 SRC5:SRC6 TAY5:TAY6 TKU5:TKU6 TUQ5:TUQ6 UEM5:UEM6 UOI5:UOI6 UYE5:UYE6 VIA5:VIA6 VRW5:VRW6 WBS5:WBS6 WLO5:WLO6 WVK5:WVK6 C65541:C65542 IY65541:IY65542 SU65541:SU65542 ACQ65541:ACQ65542 AMM65541:AMM65542 AWI65541:AWI65542 BGE65541:BGE65542 BQA65541:BQA65542 BZW65541:BZW65542 CJS65541:CJS65542 CTO65541:CTO65542 DDK65541:DDK65542 DNG65541:DNG65542 DXC65541:DXC65542 EGY65541:EGY65542 EQU65541:EQU65542 FAQ65541:FAQ65542 FKM65541:FKM65542 FUI65541:FUI65542 GEE65541:GEE65542 GOA65541:GOA65542 GXW65541:GXW65542 HHS65541:HHS65542 HRO65541:HRO65542 IBK65541:IBK65542 ILG65541:ILG65542 IVC65541:IVC65542 JEY65541:JEY65542 JOU65541:JOU65542 JYQ65541:JYQ65542 KIM65541:KIM65542 KSI65541:KSI65542 LCE65541:LCE65542 LMA65541:LMA65542 LVW65541:LVW65542 MFS65541:MFS65542 MPO65541:MPO65542 MZK65541:MZK65542 NJG65541:NJG65542 NTC65541:NTC65542 OCY65541:OCY65542 OMU65541:OMU65542 OWQ65541:OWQ65542 PGM65541:PGM65542 PQI65541:PQI65542 QAE65541:QAE65542 QKA65541:QKA65542 QTW65541:QTW65542 RDS65541:RDS65542 RNO65541:RNO65542 RXK65541:RXK65542 SHG65541:SHG65542 SRC65541:SRC65542 TAY65541:TAY65542 TKU65541:TKU65542 TUQ65541:TUQ65542 UEM65541:UEM65542 UOI65541:UOI65542 UYE65541:UYE65542 VIA65541:VIA65542 VRW65541:VRW65542 WBS65541:WBS65542 WLO65541:WLO65542 WVK65541:WVK65542 C131077:C131078 IY131077:IY131078 SU131077:SU131078 ACQ131077:ACQ131078 AMM131077:AMM131078 AWI131077:AWI131078 BGE131077:BGE131078 BQA131077:BQA131078 BZW131077:BZW131078 CJS131077:CJS131078 CTO131077:CTO131078 DDK131077:DDK131078 DNG131077:DNG131078 DXC131077:DXC131078 EGY131077:EGY131078 EQU131077:EQU131078 FAQ131077:FAQ131078 FKM131077:FKM131078 FUI131077:FUI131078 GEE131077:GEE131078 GOA131077:GOA131078 GXW131077:GXW131078 HHS131077:HHS131078 HRO131077:HRO131078 IBK131077:IBK131078 ILG131077:ILG131078 IVC131077:IVC131078 JEY131077:JEY131078 JOU131077:JOU131078 JYQ131077:JYQ131078 KIM131077:KIM131078 KSI131077:KSI131078 LCE131077:LCE131078 LMA131077:LMA131078 LVW131077:LVW131078 MFS131077:MFS131078 MPO131077:MPO131078 MZK131077:MZK131078 NJG131077:NJG131078 NTC131077:NTC131078 OCY131077:OCY131078 OMU131077:OMU131078 OWQ131077:OWQ131078 PGM131077:PGM131078 PQI131077:PQI131078 QAE131077:QAE131078 QKA131077:QKA131078 QTW131077:QTW131078 RDS131077:RDS131078 RNO131077:RNO131078 RXK131077:RXK131078 SHG131077:SHG131078 SRC131077:SRC131078 TAY131077:TAY131078 TKU131077:TKU131078 TUQ131077:TUQ131078 UEM131077:UEM131078 UOI131077:UOI131078 UYE131077:UYE131078 VIA131077:VIA131078 VRW131077:VRW131078 WBS131077:WBS131078 WLO131077:WLO131078 WVK131077:WVK131078 C196613:C196614 IY196613:IY196614 SU196613:SU196614 ACQ196613:ACQ196614 AMM196613:AMM196614 AWI196613:AWI196614 BGE196613:BGE196614 BQA196613:BQA196614 BZW196613:BZW196614 CJS196613:CJS196614 CTO196613:CTO196614 DDK196613:DDK196614 DNG196613:DNG196614 DXC196613:DXC196614 EGY196613:EGY196614 EQU196613:EQU196614 FAQ196613:FAQ196614 FKM196613:FKM196614 FUI196613:FUI196614 GEE196613:GEE196614 GOA196613:GOA196614 GXW196613:GXW196614 HHS196613:HHS196614 HRO196613:HRO196614 IBK196613:IBK196614 ILG196613:ILG196614 IVC196613:IVC196614 JEY196613:JEY196614 JOU196613:JOU196614 JYQ196613:JYQ196614 KIM196613:KIM196614 KSI196613:KSI196614 LCE196613:LCE196614 LMA196613:LMA196614 LVW196613:LVW196614 MFS196613:MFS196614 MPO196613:MPO196614 MZK196613:MZK196614 NJG196613:NJG196614 NTC196613:NTC196614 OCY196613:OCY196614 OMU196613:OMU196614 OWQ196613:OWQ196614 PGM196613:PGM196614 PQI196613:PQI196614 QAE196613:QAE196614 QKA196613:QKA196614 QTW196613:QTW196614 RDS196613:RDS196614 RNO196613:RNO196614 RXK196613:RXK196614 SHG196613:SHG196614 SRC196613:SRC196614 TAY196613:TAY196614 TKU196613:TKU196614 TUQ196613:TUQ196614 UEM196613:UEM196614 UOI196613:UOI196614 UYE196613:UYE196614 VIA196613:VIA196614 VRW196613:VRW196614 WBS196613:WBS196614 WLO196613:WLO196614 WVK196613:WVK196614 C262149:C262150 IY262149:IY262150 SU262149:SU262150 ACQ262149:ACQ262150 AMM262149:AMM262150 AWI262149:AWI262150 BGE262149:BGE262150 BQA262149:BQA262150 BZW262149:BZW262150 CJS262149:CJS262150 CTO262149:CTO262150 DDK262149:DDK262150 DNG262149:DNG262150 DXC262149:DXC262150 EGY262149:EGY262150 EQU262149:EQU262150 FAQ262149:FAQ262150 FKM262149:FKM262150 FUI262149:FUI262150 GEE262149:GEE262150 GOA262149:GOA262150 GXW262149:GXW262150 HHS262149:HHS262150 HRO262149:HRO262150 IBK262149:IBK262150 ILG262149:ILG262150 IVC262149:IVC262150 JEY262149:JEY262150 JOU262149:JOU262150 JYQ262149:JYQ262150 KIM262149:KIM262150 KSI262149:KSI262150 LCE262149:LCE262150 LMA262149:LMA262150 LVW262149:LVW262150 MFS262149:MFS262150 MPO262149:MPO262150 MZK262149:MZK262150 NJG262149:NJG262150 NTC262149:NTC262150 OCY262149:OCY262150 OMU262149:OMU262150 OWQ262149:OWQ262150 PGM262149:PGM262150 PQI262149:PQI262150 QAE262149:QAE262150 QKA262149:QKA262150 QTW262149:QTW262150 RDS262149:RDS262150 RNO262149:RNO262150 RXK262149:RXK262150 SHG262149:SHG262150 SRC262149:SRC262150 TAY262149:TAY262150 TKU262149:TKU262150 TUQ262149:TUQ262150 UEM262149:UEM262150 UOI262149:UOI262150 UYE262149:UYE262150 VIA262149:VIA262150 VRW262149:VRW262150 WBS262149:WBS262150 WLO262149:WLO262150 WVK262149:WVK262150 C327685:C327686 IY327685:IY327686 SU327685:SU327686 ACQ327685:ACQ327686 AMM327685:AMM327686 AWI327685:AWI327686 BGE327685:BGE327686 BQA327685:BQA327686 BZW327685:BZW327686 CJS327685:CJS327686 CTO327685:CTO327686 DDK327685:DDK327686 DNG327685:DNG327686 DXC327685:DXC327686 EGY327685:EGY327686 EQU327685:EQU327686 FAQ327685:FAQ327686 FKM327685:FKM327686 FUI327685:FUI327686 GEE327685:GEE327686 GOA327685:GOA327686 GXW327685:GXW327686 HHS327685:HHS327686 HRO327685:HRO327686 IBK327685:IBK327686 ILG327685:ILG327686 IVC327685:IVC327686 JEY327685:JEY327686 JOU327685:JOU327686 JYQ327685:JYQ327686 KIM327685:KIM327686 KSI327685:KSI327686 LCE327685:LCE327686 LMA327685:LMA327686 LVW327685:LVW327686 MFS327685:MFS327686 MPO327685:MPO327686 MZK327685:MZK327686 NJG327685:NJG327686 NTC327685:NTC327686 OCY327685:OCY327686 OMU327685:OMU327686 OWQ327685:OWQ327686 PGM327685:PGM327686 PQI327685:PQI327686 QAE327685:QAE327686 QKA327685:QKA327686 QTW327685:QTW327686 RDS327685:RDS327686 RNO327685:RNO327686 RXK327685:RXK327686 SHG327685:SHG327686 SRC327685:SRC327686 TAY327685:TAY327686 TKU327685:TKU327686 TUQ327685:TUQ327686 UEM327685:UEM327686 UOI327685:UOI327686 UYE327685:UYE327686 VIA327685:VIA327686 VRW327685:VRW327686 WBS327685:WBS327686 WLO327685:WLO327686 WVK327685:WVK327686 C393221:C393222 IY393221:IY393222 SU393221:SU393222 ACQ393221:ACQ393222 AMM393221:AMM393222 AWI393221:AWI393222 BGE393221:BGE393222 BQA393221:BQA393222 BZW393221:BZW393222 CJS393221:CJS393222 CTO393221:CTO393222 DDK393221:DDK393222 DNG393221:DNG393222 DXC393221:DXC393222 EGY393221:EGY393222 EQU393221:EQU393222 FAQ393221:FAQ393222 FKM393221:FKM393222 FUI393221:FUI393222 GEE393221:GEE393222 GOA393221:GOA393222 GXW393221:GXW393222 HHS393221:HHS393222 HRO393221:HRO393222 IBK393221:IBK393222 ILG393221:ILG393222 IVC393221:IVC393222 JEY393221:JEY393222 JOU393221:JOU393222 JYQ393221:JYQ393222 KIM393221:KIM393222 KSI393221:KSI393222 LCE393221:LCE393222 LMA393221:LMA393222 LVW393221:LVW393222 MFS393221:MFS393222 MPO393221:MPO393222 MZK393221:MZK393222 NJG393221:NJG393222 NTC393221:NTC393222 OCY393221:OCY393222 OMU393221:OMU393222 OWQ393221:OWQ393222 PGM393221:PGM393222 PQI393221:PQI393222 QAE393221:QAE393222 QKA393221:QKA393222 QTW393221:QTW393222 RDS393221:RDS393222 RNO393221:RNO393222 RXK393221:RXK393222 SHG393221:SHG393222 SRC393221:SRC393222 TAY393221:TAY393222 TKU393221:TKU393222 TUQ393221:TUQ393222 UEM393221:UEM393222 UOI393221:UOI393222 UYE393221:UYE393222 VIA393221:VIA393222 VRW393221:VRW393222 WBS393221:WBS393222 WLO393221:WLO393222 WVK393221:WVK393222 C458757:C458758 IY458757:IY458758 SU458757:SU458758 ACQ458757:ACQ458758 AMM458757:AMM458758 AWI458757:AWI458758 BGE458757:BGE458758 BQA458757:BQA458758 BZW458757:BZW458758 CJS458757:CJS458758 CTO458757:CTO458758 DDK458757:DDK458758 DNG458757:DNG458758 DXC458757:DXC458758 EGY458757:EGY458758 EQU458757:EQU458758 FAQ458757:FAQ458758 FKM458757:FKM458758 FUI458757:FUI458758 GEE458757:GEE458758 GOA458757:GOA458758 GXW458757:GXW458758 HHS458757:HHS458758 HRO458757:HRO458758 IBK458757:IBK458758 ILG458757:ILG458758 IVC458757:IVC458758 JEY458757:JEY458758 JOU458757:JOU458758 JYQ458757:JYQ458758 KIM458757:KIM458758 KSI458757:KSI458758 LCE458757:LCE458758 LMA458757:LMA458758 LVW458757:LVW458758 MFS458757:MFS458758 MPO458757:MPO458758 MZK458757:MZK458758 NJG458757:NJG458758 NTC458757:NTC458758 OCY458757:OCY458758 OMU458757:OMU458758 OWQ458757:OWQ458758 PGM458757:PGM458758 PQI458757:PQI458758 QAE458757:QAE458758 QKA458757:QKA458758 QTW458757:QTW458758 RDS458757:RDS458758 RNO458757:RNO458758 RXK458757:RXK458758 SHG458757:SHG458758 SRC458757:SRC458758 TAY458757:TAY458758 TKU458757:TKU458758 TUQ458757:TUQ458758 UEM458757:UEM458758 UOI458757:UOI458758 UYE458757:UYE458758 VIA458757:VIA458758 VRW458757:VRW458758 WBS458757:WBS458758 WLO458757:WLO458758 WVK458757:WVK458758 C524293:C524294 IY524293:IY524294 SU524293:SU524294 ACQ524293:ACQ524294 AMM524293:AMM524294 AWI524293:AWI524294 BGE524293:BGE524294 BQA524293:BQA524294 BZW524293:BZW524294 CJS524293:CJS524294 CTO524293:CTO524294 DDK524293:DDK524294 DNG524293:DNG524294 DXC524293:DXC524294 EGY524293:EGY524294 EQU524293:EQU524294 FAQ524293:FAQ524294 FKM524293:FKM524294 FUI524293:FUI524294 GEE524293:GEE524294 GOA524293:GOA524294 GXW524293:GXW524294 HHS524293:HHS524294 HRO524293:HRO524294 IBK524293:IBK524294 ILG524293:ILG524294 IVC524293:IVC524294 JEY524293:JEY524294 JOU524293:JOU524294 JYQ524293:JYQ524294 KIM524293:KIM524294 KSI524293:KSI524294 LCE524293:LCE524294 LMA524293:LMA524294 LVW524293:LVW524294 MFS524293:MFS524294 MPO524293:MPO524294 MZK524293:MZK524294 NJG524293:NJG524294 NTC524293:NTC524294 OCY524293:OCY524294 OMU524293:OMU524294 OWQ524293:OWQ524294 PGM524293:PGM524294 PQI524293:PQI524294 QAE524293:QAE524294 QKA524293:QKA524294 QTW524293:QTW524294 RDS524293:RDS524294 RNO524293:RNO524294 RXK524293:RXK524294 SHG524293:SHG524294 SRC524293:SRC524294 TAY524293:TAY524294 TKU524293:TKU524294 TUQ524293:TUQ524294 UEM524293:UEM524294 UOI524293:UOI524294 UYE524293:UYE524294 VIA524293:VIA524294 VRW524293:VRW524294 WBS524293:WBS524294 WLO524293:WLO524294 WVK524293:WVK524294 C589829:C589830 IY589829:IY589830 SU589829:SU589830 ACQ589829:ACQ589830 AMM589829:AMM589830 AWI589829:AWI589830 BGE589829:BGE589830 BQA589829:BQA589830 BZW589829:BZW589830 CJS589829:CJS589830 CTO589829:CTO589830 DDK589829:DDK589830 DNG589829:DNG589830 DXC589829:DXC589830 EGY589829:EGY589830 EQU589829:EQU589830 FAQ589829:FAQ589830 FKM589829:FKM589830 FUI589829:FUI589830 GEE589829:GEE589830 GOA589829:GOA589830 GXW589829:GXW589830 HHS589829:HHS589830 HRO589829:HRO589830 IBK589829:IBK589830 ILG589829:ILG589830 IVC589829:IVC589830 JEY589829:JEY589830 JOU589829:JOU589830 JYQ589829:JYQ589830 KIM589829:KIM589830 KSI589829:KSI589830 LCE589829:LCE589830 LMA589829:LMA589830 LVW589829:LVW589830 MFS589829:MFS589830 MPO589829:MPO589830 MZK589829:MZK589830 NJG589829:NJG589830 NTC589829:NTC589830 OCY589829:OCY589830 OMU589829:OMU589830 OWQ589829:OWQ589830 PGM589829:PGM589830 PQI589829:PQI589830 QAE589829:QAE589830 QKA589829:QKA589830 QTW589829:QTW589830 RDS589829:RDS589830 RNO589829:RNO589830 RXK589829:RXK589830 SHG589829:SHG589830 SRC589829:SRC589830 TAY589829:TAY589830 TKU589829:TKU589830 TUQ589829:TUQ589830 UEM589829:UEM589830 UOI589829:UOI589830 UYE589829:UYE589830 VIA589829:VIA589830 VRW589829:VRW589830 WBS589829:WBS589830 WLO589829:WLO589830 WVK589829:WVK589830 C655365:C655366 IY655365:IY655366 SU655365:SU655366 ACQ655365:ACQ655366 AMM655365:AMM655366 AWI655365:AWI655366 BGE655365:BGE655366 BQA655365:BQA655366 BZW655365:BZW655366 CJS655365:CJS655366 CTO655365:CTO655366 DDK655365:DDK655366 DNG655365:DNG655366 DXC655365:DXC655366 EGY655365:EGY655366 EQU655365:EQU655366 FAQ655365:FAQ655366 FKM655365:FKM655366 FUI655365:FUI655366 GEE655365:GEE655366 GOA655365:GOA655366 GXW655365:GXW655366 HHS655365:HHS655366 HRO655365:HRO655366 IBK655365:IBK655366 ILG655365:ILG655366 IVC655365:IVC655366 JEY655365:JEY655366 JOU655365:JOU655366 JYQ655365:JYQ655366 KIM655365:KIM655366 KSI655365:KSI655366 LCE655365:LCE655366 LMA655365:LMA655366 LVW655365:LVW655366 MFS655365:MFS655366 MPO655365:MPO655366 MZK655365:MZK655366 NJG655365:NJG655366 NTC655365:NTC655366 OCY655365:OCY655366 OMU655365:OMU655366 OWQ655365:OWQ655366 PGM655365:PGM655366 PQI655365:PQI655366 QAE655365:QAE655366 QKA655365:QKA655366 QTW655365:QTW655366 RDS655365:RDS655366 RNO655365:RNO655366 RXK655365:RXK655366 SHG655365:SHG655366 SRC655365:SRC655366 TAY655365:TAY655366 TKU655365:TKU655366 TUQ655365:TUQ655366 UEM655365:UEM655366 UOI655365:UOI655366 UYE655365:UYE655366 VIA655365:VIA655366 VRW655365:VRW655366 WBS655365:WBS655366 WLO655365:WLO655366 WVK655365:WVK655366 C720901:C720902 IY720901:IY720902 SU720901:SU720902 ACQ720901:ACQ720902 AMM720901:AMM720902 AWI720901:AWI720902 BGE720901:BGE720902 BQA720901:BQA720902 BZW720901:BZW720902 CJS720901:CJS720902 CTO720901:CTO720902 DDK720901:DDK720902 DNG720901:DNG720902 DXC720901:DXC720902 EGY720901:EGY720902 EQU720901:EQU720902 FAQ720901:FAQ720902 FKM720901:FKM720902 FUI720901:FUI720902 GEE720901:GEE720902 GOA720901:GOA720902 GXW720901:GXW720902 HHS720901:HHS720902 HRO720901:HRO720902 IBK720901:IBK720902 ILG720901:ILG720902 IVC720901:IVC720902 JEY720901:JEY720902 JOU720901:JOU720902 JYQ720901:JYQ720902 KIM720901:KIM720902 KSI720901:KSI720902 LCE720901:LCE720902 LMA720901:LMA720902 LVW720901:LVW720902 MFS720901:MFS720902 MPO720901:MPO720902 MZK720901:MZK720902 NJG720901:NJG720902 NTC720901:NTC720902 OCY720901:OCY720902 OMU720901:OMU720902 OWQ720901:OWQ720902 PGM720901:PGM720902 PQI720901:PQI720902 QAE720901:QAE720902 QKA720901:QKA720902 QTW720901:QTW720902 RDS720901:RDS720902 RNO720901:RNO720902 RXK720901:RXK720902 SHG720901:SHG720902 SRC720901:SRC720902 TAY720901:TAY720902 TKU720901:TKU720902 TUQ720901:TUQ720902 UEM720901:UEM720902 UOI720901:UOI720902 UYE720901:UYE720902 VIA720901:VIA720902 VRW720901:VRW720902 WBS720901:WBS720902 WLO720901:WLO720902 WVK720901:WVK720902 C786437:C786438 IY786437:IY786438 SU786437:SU786438 ACQ786437:ACQ786438 AMM786437:AMM786438 AWI786437:AWI786438 BGE786437:BGE786438 BQA786437:BQA786438 BZW786437:BZW786438 CJS786437:CJS786438 CTO786437:CTO786438 DDK786437:DDK786438 DNG786437:DNG786438 DXC786437:DXC786438 EGY786437:EGY786438 EQU786437:EQU786438 FAQ786437:FAQ786438 FKM786437:FKM786438 FUI786437:FUI786438 GEE786437:GEE786438 GOA786437:GOA786438 GXW786437:GXW786438 HHS786437:HHS786438 HRO786437:HRO786438 IBK786437:IBK786438 ILG786437:ILG786438 IVC786437:IVC786438 JEY786437:JEY786438 JOU786437:JOU786438 JYQ786437:JYQ786438 KIM786437:KIM786438 KSI786437:KSI786438 LCE786437:LCE786438 LMA786437:LMA786438 LVW786437:LVW786438 MFS786437:MFS786438 MPO786437:MPO786438 MZK786437:MZK786438 NJG786437:NJG786438 NTC786437:NTC786438 OCY786437:OCY786438 OMU786437:OMU786438 OWQ786437:OWQ786438 PGM786437:PGM786438 PQI786437:PQI786438 QAE786437:QAE786438 QKA786437:QKA786438 QTW786437:QTW786438 RDS786437:RDS786438 RNO786437:RNO786438 RXK786437:RXK786438 SHG786437:SHG786438 SRC786437:SRC786438 TAY786437:TAY786438 TKU786437:TKU786438 TUQ786437:TUQ786438 UEM786437:UEM786438 UOI786437:UOI786438 UYE786437:UYE786438 VIA786437:VIA786438 VRW786437:VRW786438 WBS786437:WBS786438 WLO786437:WLO786438 WVK786437:WVK786438 C851973:C851974 IY851973:IY851974 SU851973:SU851974 ACQ851973:ACQ851974 AMM851973:AMM851974 AWI851973:AWI851974 BGE851973:BGE851974 BQA851973:BQA851974 BZW851973:BZW851974 CJS851973:CJS851974 CTO851973:CTO851974 DDK851973:DDK851974 DNG851973:DNG851974 DXC851973:DXC851974 EGY851973:EGY851974 EQU851973:EQU851974 FAQ851973:FAQ851974 FKM851973:FKM851974 FUI851973:FUI851974 GEE851973:GEE851974 GOA851973:GOA851974 GXW851973:GXW851974 HHS851973:HHS851974 HRO851973:HRO851974 IBK851973:IBK851974 ILG851973:ILG851974 IVC851973:IVC851974 JEY851973:JEY851974 JOU851973:JOU851974 JYQ851973:JYQ851974 KIM851973:KIM851974 KSI851973:KSI851974 LCE851973:LCE851974 LMA851973:LMA851974 LVW851973:LVW851974 MFS851973:MFS851974 MPO851973:MPO851974 MZK851973:MZK851974 NJG851973:NJG851974 NTC851973:NTC851974 OCY851973:OCY851974 OMU851973:OMU851974 OWQ851973:OWQ851974 PGM851973:PGM851974 PQI851973:PQI851974 QAE851973:QAE851974 QKA851973:QKA851974 QTW851973:QTW851974 RDS851973:RDS851974 RNO851973:RNO851974 RXK851973:RXK851974 SHG851973:SHG851974 SRC851973:SRC851974 TAY851973:TAY851974 TKU851973:TKU851974 TUQ851973:TUQ851974 UEM851973:UEM851974 UOI851973:UOI851974 UYE851973:UYE851974 VIA851973:VIA851974 VRW851973:VRW851974 WBS851973:WBS851974 WLO851973:WLO851974 WVK851973:WVK851974 C917509:C917510 IY917509:IY917510 SU917509:SU917510 ACQ917509:ACQ917510 AMM917509:AMM917510 AWI917509:AWI917510 BGE917509:BGE917510 BQA917509:BQA917510 BZW917509:BZW917510 CJS917509:CJS917510 CTO917509:CTO917510 DDK917509:DDK917510 DNG917509:DNG917510 DXC917509:DXC917510 EGY917509:EGY917510 EQU917509:EQU917510 FAQ917509:FAQ917510 FKM917509:FKM917510 FUI917509:FUI917510 GEE917509:GEE917510 GOA917509:GOA917510 GXW917509:GXW917510 HHS917509:HHS917510 HRO917509:HRO917510 IBK917509:IBK917510 ILG917509:ILG917510 IVC917509:IVC917510 JEY917509:JEY917510 JOU917509:JOU917510 JYQ917509:JYQ917510 KIM917509:KIM917510 KSI917509:KSI917510 LCE917509:LCE917510 LMA917509:LMA917510 LVW917509:LVW917510 MFS917509:MFS917510 MPO917509:MPO917510 MZK917509:MZK917510 NJG917509:NJG917510 NTC917509:NTC917510 OCY917509:OCY917510 OMU917509:OMU917510 OWQ917509:OWQ917510 PGM917509:PGM917510 PQI917509:PQI917510 QAE917509:QAE917510 QKA917509:QKA917510 QTW917509:QTW917510 RDS917509:RDS917510 RNO917509:RNO917510 RXK917509:RXK917510 SHG917509:SHG917510 SRC917509:SRC917510 TAY917509:TAY917510 TKU917509:TKU917510 TUQ917509:TUQ917510 UEM917509:UEM917510 UOI917509:UOI917510 UYE917509:UYE917510 VIA917509:VIA917510 VRW917509:VRW917510 WBS917509:WBS917510 WLO917509:WLO917510 WVK917509:WVK917510 C983045:C983046 IY983045:IY983046 SU983045:SU983046 ACQ983045:ACQ983046 AMM983045:AMM983046 AWI983045:AWI983046 BGE983045:BGE983046 BQA983045:BQA983046 BZW983045:BZW983046 CJS983045:CJS983046 CTO983045:CTO983046 DDK983045:DDK983046 DNG983045:DNG983046 DXC983045:DXC983046 EGY983045:EGY983046 EQU983045:EQU983046 FAQ983045:FAQ983046 FKM983045:FKM983046 FUI983045:FUI983046 GEE983045:GEE983046 GOA983045:GOA983046 GXW983045:GXW983046 HHS983045:HHS983046 HRO983045:HRO983046 IBK983045:IBK983046 ILG983045:ILG983046 IVC983045:IVC983046 JEY983045:JEY983046 JOU983045:JOU983046 JYQ983045:JYQ983046 KIM983045:KIM983046 KSI983045:KSI983046 LCE983045:LCE983046 LMA983045:LMA983046 LVW983045:LVW983046 MFS983045:MFS983046 MPO983045:MPO983046 MZK983045:MZK983046 NJG983045:NJG983046 NTC983045:NTC983046 OCY983045:OCY983046 OMU983045:OMU983046 OWQ983045:OWQ983046 PGM983045:PGM983046 PQI983045:PQI983046 QAE983045:QAE983046 QKA983045:QKA983046 QTW983045:QTW983046 RDS983045:RDS983046 RNO983045:RNO983046 RXK983045:RXK983046 SHG983045:SHG983046 SRC983045:SRC983046 TAY983045:TAY983046 TKU983045:TKU983046 TUQ983045:TUQ983046 UEM983045:UEM983046 UOI983045:UOI983046 UYE983045:UYE983046 VIA983045:VIA983046 VRW983045:VRW983046 WBS983045:WBS983046 WLO983045:WLO983046 WVK983045:WVK983046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AFA4B662-01BD-4510-BFC7-24E11EDDA752}">
      <formula1>0</formula1>
      <formula2>50</formula2>
    </dataValidation>
    <dataValidation allowBlank="1" showInputMessage="1" showErrorMessage="1" prompt="Vpišite proračunsko postavko, če je sofinanciranje operacije predvideno še iz drugih virov Proračuna Republike Slovenije (evropska ali druga sredstva)"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1E960D45-14D0-4ECD-8A9C-CB56A49999E2}"/>
    <dataValidation type="list" allowBlank="1" showInputMessage="1" showErrorMessage="1" sqref="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EDB181EC-110C-4ED3-A0B6-AE57402BBDB3}">
      <formula1>"IZBERI, 230428-izvajanje-V-EU, 230429-izvajanje-V-slo. udeležba, 230430-izvajanje-Z-EU, 230431-izvajanje-Z-slo. udeležba, 230432-sodelovanje-V-EU, 230433-sodelovanje-V-slo. udeležba, 230434-sodelovanje-Z-EU, 230435-sodelovanje-Z-slo. udeležba"</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E30284FCED48548B9B0C20996C68E03" ma:contentTypeVersion="19" ma:contentTypeDescription="Ustvari nov dokument." ma:contentTypeScope="" ma:versionID="2ab433c4b77ca5189f68687f653dde6b">
  <xsd:schema xmlns:xsd="http://www.w3.org/2001/XMLSchema" xmlns:xs="http://www.w3.org/2001/XMLSchema" xmlns:p="http://schemas.microsoft.com/office/2006/metadata/properties" xmlns:ns2="f42627c6-e217-499c-b5a7-cf370326ee79" xmlns:ns3="a63e6597-4531-4dc2-bc76-96d4fb27f392" targetNamespace="http://schemas.microsoft.com/office/2006/metadata/properties" ma:root="true" ma:fieldsID="5edf848f77b5e6b74108b0a940f1af4f" ns2:_="" ns3:_="">
    <xsd:import namespace="f42627c6-e217-499c-b5a7-cf370326ee79"/>
    <xsd:import namespace="a63e6597-4531-4dc2-bc76-96d4fb27f3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627c6-e217-499c-b5a7-cf370326e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Oznake slike" ma:readOnly="false" ma:fieldId="{5cf76f15-5ced-4ddc-b409-7134ff3c332f}" ma:taxonomyMulti="true" ma:sspId="08d5e401-48a0-48e4-a2c9-359257449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e6597-4531-4dc2-bc76-96d4fb27f392" elementFormDefault="qualified">
    <xsd:import namespace="http://schemas.microsoft.com/office/2006/documentManagement/types"/>
    <xsd:import namespace="http://schemas.microsoft.com/office/infopath/2007/PartnerControls"/>
    <xsd:element name="SharedWithUsers" ma:index="10"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V skupni rabi s podrobnostmi" ma:internalName="SharedWithDetails" ma:readOnly="true">
      <xsd:simpleType>
        <xsd:restriction base="dms:Note">
          <xsd:maxLength value="255"/>
        </xsd:restriction>
      </xsd:simpleType>
    </xsd:element>
    <xsd:element name="TaxCatchAll" ma:index="23" nillable="true" ma:displayName="Taxonomy Catch All Column" ma:hidden="true" ma:list="{41638d2e-464c-49af-b702-1f485c521d94}" ma:internalName="TaxCatchAll" ma:showField="CatchAllData" ma:web="a63e6597-4531-4dc2-bc76-96d4fb27f3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2627c6-e217-499c-b5a7-cf370326ee79">
      <Terms xmlns="http://schemas.microsoft.com/office/infopath/2007/PartnerControls"/>
    </lcf76f155ced4ddcb4097134ff3c332f>
    <TaxCatchAll xmlns="a63e6597-4531-4dc2-bc76-96d4fb27f392" xsi:nil="true"/>
  </documentManagement>
</p:properties>
</file>

<file path=customXml/itemProps1.xml><?xml version="1.0" encoding="utf-8"?>
<ds:datastoreItem xmlns:ds="http://schemas.openxmlformats.org/officeDocument/2006/customXml" ds:itemID="{69AADA61-9349-44A6-85D3-027C8AF098A3}">
  <ds:schemaRefs>
    <ds:schemaRef ds:uri="http://schemas.microsoft.com/sharepoint/v3/contenttype/forms"/>
  </ds:schemaRefs>
</ds:datastoreItem>
</file>

<file path=customXml/itemProps2.xml><?xml version="1.0" encoding="utf-8"?>
<ds:datastoreItem xmlns:ds="http://schemas.openxmlformats.org/officeDocument/2006/customXml" ds:itemID="{64EE5299-DA57-462F-871C-4CCEB9DEE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627c6-e217-499c-b5a7-cf370326ee79"/>
    <ds:schemaRef ds:uri="a63e6597-4531-4dc2-bc76-96d4fb27f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8C806B-594F-4066-8322-BF92C88891D2}">
  <ds:schemaRefs>
    <ds:schemaRef ds:uri="http://schemas.microsoft.com/office/2006/metadata/properties"/>
    <ds:schemaRef ds:uri="http://schemas.microsoft.com/office/infopath/2007/PartnerControls"/>
    <ds:schemaRef ds:uri="f42627c6-e217-499c-b5a7-cf370326ee79"/>
    <ds:schemaRef ds:uri="a63e6597-4531-4dc2-bc76-96d4fb27f3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6</vt:i4>
      </vt:variant>
    </vt:vector>
  </HeadingPairs>
  <TitlesOfParts>
    <vt:vector size="6" baseType="lpstr">
      <vt:lpstr>Seštevek za projekt</vt:lpstr>
      <vt:lpstr>VP</vt:lpstr>
      <vt:lpstr>P1</vt:lpstr>
      <vt:lpstr>P2</vt:lpstr>
      <vt:lpstr>P3</vt:lpstr>
      <vt:lpstr>PO VIRIH IN LETIH</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Laznik</dc:creator>
  <cp:lastModifiedBy>Vesna Gorjup Janžekovič</cp:lastModifiedBy>
  <cp:lastPrinted>2025-07-29T08:44:05Z</cp:lastPrinted>
  <dcterms:created xsi:type="dcterms:W3CDTF">2024-02-16T08:43:38Z</dcterms:created>
  <dcterms:modified xsi:type="dcterms:W3CDTF">2025-08-11T10:56:43Z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0x010100BE30284FCED48548B9B0C20996C68E03</vt:lpwstr>
  </property>
  <property fmtid="{D5CDD505-2E9C-101B-9397-08002B2CF9AE}" pid="3" name="MediaServiceImageTags">
    <vt:lpwstr/>
  </property>
</Properties>
</file>