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ramb.sharepoint.com/sites/RRA-PM/Dokumenti v skupni rabi/2_SEKTOR_RR/7_LAS/00 S STAJERSKE/09 JAVNI POZIV/2. JP/EKSRP/"/>
    </mc:Choice>
  </mc:AlternateContent>
  <xr:revisionPtr revIDLastSave="1" documentId="8_{7B948393-F1EF-4A52-B486-28CAC72F600F}" xr6:coauthVersionLast="47" xr6:coauthVersionMax="47" xr10:uidLastSave="{7221D0BB-FDA0-445E-AE05-8593787FFC90}"/>
  <bookViews>
    <workbookView xWindow="-28920" yWindow="-1620" windowWidth="29040" windowHeight="15720" xr2:uid="{55989AA6-427C-40AB-8E9F-08B0EC8A2169}"/>
  </bookViews>
  <sheets>
    <sheet name="P. NEINVESTICIJSKE NARA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 s="1"/>
  <c r="H19" i="1" s="1"/>
  <c r="E18" i="1"/>
  <c r="F18" i="1" s="1"/>
  <c r="H18" i="1" s="1"/>
  <c r="E17" i="1"/>
  <c r="F17" i="1" s="1"/>
  <c r="H17" i="1" s="1"/>
  <c r="E15" i="1"/>
  <c r="F15" i="1" s="1"/>
  <c r="H15" i="1" s="1"/>
  <c r="E14" i="1"/>
  <c r="F14" i="1" s="1"/>
  <c r="H14" i="1" s="1"/>
  <c r="I14" i="1" s="1"/>
  <c r="E13" i="1"/>
  <c r="F13" i="1" s="1"/>
  <c r="H13" i="1" s="1"/>
  <c r="E11" i="1"/>
  <c r="F11" i="1" s="1"/>
  <c r="H11" i="1" s="1"/>
  <c r="E10" i="1"/>
  <c r="F10" i="1" s="1"/>
  <c r="H10" i="1" s="1"/>
  <c r="E9" i="1"/>
  <c r="F9" i="1" s="1"/>
  <c r="H9" i="1" s="1"/>
  <c r="E6" i="1"/>
  <c r="F6" i="1" s="1"/>
  <c r="H6" i="1" s="1"/>
  <c r="E7" i="1"/>
  <c r="F7" i="1" s="1"/>
  <c r="H7" i="1" s="1"/>
  <c r="E5" i="1"/>
  <c r="F5" i="1" s="1"/>
  <c r="I15" i="1" l="1"/>
  <c r="I13" i="1"/>
  <c r="I6" i="1"/>
  <c r="I7" i="1"/>
  <c r="I19" i="1"/>
  <c r="I11" i="1"/>
  <c r="I18" i="1"/>
  <c r="I10" i="1"/>
  <c r="I17" i="1"/>
  <c r="I9" i="1"/>
  <c r="F20" i="1"/>
  <c r="F16" i="1"/>
  <c r="F12" i="1"/>
  <c r="F8" i="1"/>
  <c r="H8" i="1" l="1"/>
  <c r="I8" i="1" s="1"/>
  <c r="H12" i="1"/>
  <c r="I12" i="1" s="1"/>
  <c r="H16" i="1"/>
  <c r="I16" i="1" s="1"/>
  <c r="H20" i="1"/>
  <c r="I20" i="1" s="1"/>
  <c r="F21" i="1"/>
  <c r="H5" i="1" l="1"/>
  <c r="H21" i="1" l="1"/>
  <c r="I5" i="1"/>
  <c r="I21" i="1" s="1"/>
</calcChain>
</file>

<file path=xl/sharedStrings.xml><?xml version="1.0" encoding="utf-8"?>
<sst xmlns="http://schemas.openxmlformats.org/spreadsheetml/2006/main" count="43" uniqueCount="26">
  <si>
    <t>partner</t>
  </si>
  <si>
    <t>%</t>
  </si>
  <si>
    <t>sofinanciranja</t>
  </si>
  <si>
    <t>PROJEKTI NEINVESTICIJSKE NARAVE</t>
  </si>
  <si>
    <t>PARTNER 1</t>
  </si>
  <si>
    <t xml:space="preserve">višina </t>
  </si>
  <si>
    <t>VLAGATELJ</t>
  </si>
  <si>
    <t>PARTNER 2</t>
  </si>
  <si>
    <t>PARTNER 3</t>
  </si>
  <si>
    <t>SKUPAJ:</t>
  </si>
  <si>
    <t>OSNOVNA FINANČNA KONSTRUKCIJA - EKSRP</t>
  </si>
  <si>
    <t>ŠTEVILO UR</t>
  </si>
  <si>
    <t>IZBERI</t>
  </si>
  <si>
    <t>Vodenje in koordinacija</t>
  </si>
  <si>
    <t>Strokovna in tehnična pomoč</t>
  </si>
  <si>
    <t>Izvajanje neindustrijske dejavnosti</t>
  </si>
  <si>
    <t>Prostovoljsko delo - vsebinsko</t>
  </si>
  <si>
    <t>Prostovoljsko delo - organizacisko</t>
  </si>
  <si>
    <t>Prostovoljsko delo - drugo</t>
  </si>
  <si>
    <t xml:space="preserve">pavšal </t>
  </si>
  <si>
    <t>TIP DEL</t>
  </si>
  <si>
    <t>URNA POSTAVKA</t>
  </si>
  <si>
    <t>SKUPNI UPRAVIČENI STROŠKI</t>
  </si>
  <si>
    <t>LASTNI VIRI</t>
  </si>
  <si>
    <t>OPOMBA: ČE BO VAŠ PROJEKT ZAJEMAL DVE FAZI, TABELO IZPOLNITE DVAKRAT.</t>
  </si>
  <si>
    <t>Izpolnjujete siva polja!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</si>
</sst>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2" borderId="1" xfId="0" applyFill="1" applyBorder="1"/>
    <xf numFmtId="4" fontId="0" fillId="2" borderId="1" xfId="0" applyNumberFormat="1" applyFill="1" applyBorder="1"/>
    <xf numFmtId="4" fontId="0" fillId="3" borderId="1" xfId="0" applyNumberFormat="1" applyFill="1" applyBorder="1"/>
    <xf numFmtId="9" fontId="0" fillId="3" borderId="1" xfId="0" applyNumberFormat="1" applyFill="1" applyBorder="1"/>
    <xf numFmtId="0" fontId="0" fillId="3" borderId="1" xfId="0" applyFill="1" applyBorder="1"/>
    <xf numFmtId="0" fontId="0" fillId="4" borderId="2" xfId="0" applyFill="1" applyBorder="1"/>
    <xf numFmtId="4" fontId="0" fillId="4" borderId="2" xfId="0" applyNumberFormat="1" applyFill="1" applyBorder="1" applyAlignment="1">
      <alignment horizontal="right"/>
    </xf>
    <xf numFmtId="4" fontId="0" fillId="4" borderId="2" xfId="0" applyNumberFormat="1" applyFill="1" applyBorder="1"/>
    <xf numFmtId="4" fontId="0" fillId="4" borderId="1" xfId="0" applyNumberFormat="1" applyFill="1" applyBorder="1"/>
    <xf numFmtId="4" fontId="0" fillId="4" borderId="0" xfId="0" applyNumberFormat="1" applyFill="1" applyAlignment="1">
      <alignment horizontal="right"/>
    </xf>
    <xf numFmtId="4" fontId="0" fillId="4" borderId="0" xfId="0" applyNumberFormat="1" applyFill="1"/>
    <xf numFmtId="2" fontId="0" fillId="2" borderId="1" xfId="0" applyNumberForma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22</xdr:col>
      <xdr:colOff>181426</xdr:colOff>
      <xdr:row>4</xdr:row>
      <xdr:rowOff>152474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B4DCE27-678D-D7A7-B6B2-BB60B545A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3175" y="381000"/>
          <a:ext cx="3229426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2A428-1EB3-43DE-A7EC-68C175BD6792}">
  <dimension ref="B1:I33"/>
  <sheetViews>
    <sheetView tabSelected="1" workbookViewId="0">
      <selection activeCell="C5" sqref="C5"/>
    </sheetView>
  </sheetViews>
  <sheetFormatPr defaultRowHeight="15" x14ac:dyDescent="0.25"/>
  <cols>
    <col min="2" max="2" width="13.7109375" customWidth="1"/>
    <col min="3" max="3" width="32.85546875" customWidth="1"/>
    <col min="4" max="5" width="23.140625" customWidth="1"/>
    <col min="6" max="6" width="21.85546875" customWidth="1"/>
    <col min="7" max="7" width="15.5703125" customWidth="1"/>
    <col min="8" max="9" width="16.28515625" customWidth="1"/>
  </cols>
  <sheetData>
    <row r="1" spans="2:9" x14ac:dyDescent="0.25">
      <c r="B1" t="s">
        <v>10</v>
      </c>
    </row>
    <row r="3" spans="2:9" x14ac:dyDescent="0.25">
      <c r="B3" t="s">
        <v>3</v>
      </c>
      <c r="G3" t="s">
        <v>1</v>
      </c>
      <c r="H3" t="s">
        <v>5</v>
      </c>
      <c r="I3" t="s">
        <v>23</v>
      </c>
    </row>
    <row r="4" spans="2:9" x14ac:dyDescent="0.25">
      <c r="B4" s="2" t="s">
        <v>0</v>
      </c>
      <c r="C4" s="3" t="s">
        <v>20</v>
      </c>
      <c r="D4" s="3" t="s">
        <v>11</v>
      </c>
      <c r="E4" s="3" t="s">
        <v>21</v>
      </c>
      <c r="F4" s="2" t="s">
        <v>22</v>
      </c>
      <c r="G4" s="2" t="s">
        <v>2</v>
      </c>
      <c r="H4" s="2" t="s">
        <v>2</v>
      </c>
      <c r="I4" s="2"/>
    </row>
    <row r="5" spans="2:9" x14ac:dyDescent="0.25">
      <c r="B5" s="2" t="s">
        <v>6</v>
      </c>
      <c r="C5" s="3" t="s">
        <v>12</v>
      </c>
      <c r="D5" s="3"/>
      <c r="E5" s="4">
        <f>VLOOKUP(C5,$C$26:$D$33,2,FALSE)</f>
        <v>0</v>
      </c>
      <c r="F5" s="5">
        <f>D5*E5</f>
        <v>0</v>
      </c>
      <c r="G5" s="6">
        <v>0.8</v>
      </c>
      <c r="H5" s="5">
        <f>F5*G5</f>
        <v>0</v>
      </c>
      <c r="I5" s="5">
        <f>F5-H5</f>
        <v>0</v>
      </c>
    </row>
    <row r="6" spans="2:9" x14ac:dyDescent="0.25">
      <c r="B6" s="2"/>
      <c r="C6" s="3" t="s">
        <v>12</v>
      </c>
      <c r="D6" s="3"/>
      <c r="E6" s="4">
        <f>VLOOKUP(C6,$C$26:$D$33,2,FALSE)</f>
        <v>0</v>
      </c>
      <c r="F6" s="5">
        <f t="shared" ref="F6:F19" si="0">D6*E6</f>
        <v>0</v>
      </c>
      <c r="G6" s="6">
        <v>0.8</v>
      </c>
      <c r="H6" s="5">
        <f t="shared" ref="H6:H20" si="1">F6*G6</f>
        <v>0</v>
      </c>
      <c r="I6" s="5">
        <f t="shared" ref="I6:I20" si="2">F6-H6</f>
        <v>0</v>
      </c>
    </row>
    <row r="7" spans="2:9" x14ac:dyDescent="0.25">
      <c r="B7" s="2"/>
      <c r="C7" s="3" t="s">
        <v>12</v>
      </c>
      <c r="D7" s="3"/>
      <c r="E7" s="4">
        <f>VLOOKUP(C7,$C$26:$D$33,2,FALSE)</f>
        <v>0</v>
      </c>
      <c r="F7" s="5">
        <f t="shared" si="0"/>
        <v>0</v>
      </c>
      <c r="G7" s="6">
        <v>0.8</v>
      </c>
      <c r="H7" s="5">
        <f t="shared" si="1"/>
        <v>0</v>
      </c>
      <c r="I7" s="5">
        <f t="shared" si="2"/>
        <v>0</v>
      </c>
    </row>
    <row r="8" spans="2:9" x14ac:dyDescent="0.25">
      <c r="B8" s="7" t="s">
        <v>19</v>
      </c>
      <c r="C8" s="7"/>
      <c r="D8" s="7"/>
      <c r="E8" s="7"/>
      <c r="F8" s="5">
        <f>SUM(F5:F7)*0.4</f>
        <v>0</v>
      </c>
      <c r="G8" s="6">
        <v>0.8</v>
      </c>
      <c r="H8" s="5">
        <f t="shared" si="1"/>
        <v>0</v>
      </c>
      <c r="I8" s="5">
        <f t="shared" si="2"/>
        <v>0</v>
      </c>
    </row>
    <row r="9" spans="2:9" x14ac:dyDescent="0.25">
      <c r="B9" s="2" t="s">
        <v>4</v>
      </c>
      <c r="C9" s="3" t="s">
        <v>12</v>
      </c>
      <c r="D9" s="3"/>
      <c r="E9" s="4">
        <f>VLOOKUP(C9,$C$26:$D$33,2,FALSE)</f>
        <v>0</v>
      </c>
      <c r="F9" s="5">
        <f t="shared" si="0"/>
        <v>0</v>
      </c>
      <c r="G9" s="6">
        <v>0.8</v>
      </c>
      <c r="H9" s="5">
        <f t="shared" si="1"/>
        <v>0</v>
      </c>
      <c r="I9" s="5">
        <f t="shared" si="2"/>
        <v>0</v>
      </c>
    </row>
    <row r="10" spans="2:9" x14ac:dyDescent="0.25">
      <c r="B10" s="2"/>
      <c r="C10" s="3" t="s">
        <v>12</v>
      </c>
      <c r="D10" s="3"/>
      <c r="E10" s="4">
        <f>VLOOKUP(C10,$C$26:$D$33,2,FALSE)</f>
        <v>0</v>
      </c>
      <c r="F10" s="5">
        <f t="shared" si="0"/>
        <v>0</v>
      </c>
      <c r="G10" s="6">
        <v>0.8</v>
      </c>
      <c r="H10" s="5">
        <f t="shared" si="1"/>
        <v>0</v>
      </c>
      <c r="I10" s="5">
        <f t="shared" si="2"/>
        <v>0</v>
      </c>
    </row>
    <row r="11" spans="2:9" x14ac:dyDescent="0.25">
      <c r="B11" s="2"/>
      <c r="C11" s="3" t="s">
        <v>12</v>
      </c>
      <c r="D11" s="3"/>
      <c r="E11" s="4">
        <f>VLOOKUP(C11,$C$26:$D$33,2,FALSE)</f>
        <v>0</v>
      </c>
      <c r="F11" s="5">
        <f t="shared" si="0"/>
        <v>0</v>
      </c>
      <c r="G11" s="6">
        <v>0.8</v>
      </c>
      <c r="H11" s="5">
        <f t="shared" si="1"/>
        <v>0</v>
      </c>
      <c r="I11" s="5">
        <f t="shared" si="2"/>
        <v>0</v>
      </c>
    </row>
    <row r="12" spans="2:9" x14ac:dyDescent="0.25">
      <c r="B12" s="7" t="s">
        <v>19</v>
      </c>
      <c r="C12" s="7"/>
      <c r="D12" s="7"/>
      <c r="E12" s="7"/>
      <c r="F12" s="5">
        <f>SUM(F9:F11)*0.4</f>
        <v>0</v>
      </c>
      <c r="G12" s="6">
        <v>0.8</v>
      </c>
      <c r="H12" s="5">
        <f t="shared" si="1"/>
        <v>0</v>
      </c>
      <c r="I12" s="5">
        <f t="shared" si="2"/>
        <v>0</v>
      </c>
    </row>
    <row r="13" spans="2:9" x14ac:dyDescent="0.25">
      <c r="B13" s="2" t="s">
        <v>7</v>
      </c>
      <c r="C13" s="3" t="s">
        <v>12</v>
      </c>
      <c r="D13" s="3"/>
      <c r="E13" s="4">
        <f>VLOOKUP(C13,$C$26:$D$33,2,FALSE)</f>
        <v>0</v>
      </c>
      <c r="F13" s="5">
        <f t="shared" si="0"/>
        <v>0</v>
      </c>
      <c r="G13" s="6">
        <v>0.8</v>
      </c>
      <c r="H13" s="5">
        <f t="shared" si="1"/>
        <v>0</v>
      </c>
      <c r="I13" s="5">
        <f t="shared" si="2"/>
        <v>0</v>
      </c>
    </row>
    <row r="14" spans="2:9" x14ac:dyDescent="0.25">
      <c r="B14" s="2"/>
      <c r="C14" s="3" t="s">
        <v>12</v>
      </c>
      <c r="D14" s="3"/>
      <c r="E14" s="4">
        <f>VLOOKUP(C14,$C$26:$D$33,2,FALSE)</f>
        <v>0</v>
      </c>
      <c r="F14" s="5">
        <f t="shared" si="0"/>
        <v>0</v>
      </c>
      <c r="G14" s="6">
        <v>0.8</v>
      </c>
      <c r="H14" s="5">
        <f t="shared" si="1"/>
        <v>0</v>
      </c>
      <c r="I14" s="5">
        <f t="shared" si="2"/>
        <v>0</v>
      </c>
    </row>
    <row r="15" spans="2:9" x14ac:dyDescent="0.25">
      <c r="B15" s="2"/>
      <c r="C15" s="3" t="s">
        <v>12</v>
      </c>
      <c r="D15" s="3"/>
      <c r="E15" s="4">
        <f>VLOOKUP(C15,$C$26:$D$33,2,FALSE)</f>
        <v>0</v>
      </c>
      <c r="F15" s="5">
        <f t="shared" si="0"/>
        <v>0</v>
      </c>
      <c r="G15" s="6">
        <v>0.8</v>
      </c>
      <c r="H15" s="5">
        <f t="shared" si="1"/>
        <v>0</v>
      </c>
      <c r="I15" s="5">
        <f t="shared" si="2"/>
        <v>0</v>
      </c>
    </row>
    <row r="16" spans="2:9" ht="14.25" customHeight="1" x14ac:dyDescent="0.25">
      <c r="B16" s="7" t="s">
        <v>19</v>
      </c>
      <c r="C16" s="7"/>
      <c r="D16" s="7"/>
      <c r="E16" s="7"/>
      <c r="F16" s="5">
        <f>SUM(F13:F15)*0.4</f>
        <v>0</v>
      </c>
      <c r="G16" s="6">
        <v>0.8</v>
      </c>
      <c r="H16" s="5">
        <f t="shared" si="1"/>
        <v>0</v>
      </c>
      <c r="I16" s="5">
        <f t="shared" si="2"/>
        <v>0</v>
      </c>
    </row>
    <row r="17" spans="2:9" x14ac:dyDescent="0.25">
      <c r="B17" s="2" t="s">
        <v>8</v>
      </c>
      <c r="C17" s="3" t="s">
        <v>12</v>
      </c>
      <c r="D17" s="3"/>
      <c r="E17" s="14">
        <f>VLOOKUP(C17,$C$26:$D$33,2,FALSE)</f>
        <v>0</v>
      </c>
      <c r="F17" s="5">
        <f t="shared" si="0"/>
        <v>0</v>
      </c>
      <c r="G17" s="6">
        <v>0.8</v>
      </c>
      <c r="H17" s="5">
        <f t="shared" si="1"/>
        <v>0</v>
      </c>
      <c r="I17" s="5">
        <f t="shared" si="2"/>
        <v>0</v>
      </c>
    </row>
    <row r="18" spans="2:9" x14ac:dyDescent="0.25">
      <c r="B18" s="2"/>
      <c r="C18" s="3" t="s">
        <v>12</v>
      </c>
      <c r="D18" s="3"/>
      <c r="E18" s="14">
        <f>VLOOKUP(C18,$C$26:$D$33,2,FALSE)</f>
        <v>0</v>
      </c>
      <c r="F18" s="5">
        <f t="shared" si="0"/>
        <v>0</v>
      </c>
      <c r="G18" s="6">
        <v>0.8</v>
      </c>
      <c r="H18" s="5">
        <f t="shared" si="1"/>
        <v>0</v>
      </c>
      <c r="I18" s="5">
        <f t="shared" si="2"/>
        <v>0</v>
      </c>
    </row>
    <row r="19" spans="2:9" x14ac:dyDescent="0.25">
      <c r="B19" s="2"/>
      <c r="C19" s="3" t="s">
        <v>12</v>
      </c>
      <c r="D19" s="3"/>
      <c r="E19" s="14">
        <f>VLOOKUP(C19,$C$26:$D$33,2,FALSE)</f>
        <v>0</v>
      </c>
      <c r="F19" s="5">
        <f t="shared" si="0"/>
        <v>0</v>
      </c>
      <c r="G19" s="6">
        <v>0.8</v>
      </c>
      <c r="H19" s="5">
        <f t="shared" si="1"/>
        <v>0</v>
      </c>
      <c r="I19" s="5">
        <f t="shared" si="2"/>
        <v>0</v>
      </c>
    </row>
    <row r="20" spans="2:9" x14ac:dyDescent="0.25">
      <c r="B20" s="7" t="s">
        <v>19</v>
      </c>
      <c r="C20" s="7"/>
      <c r="D20" s="7"/>
      <c r="E20" s="7"/>
      <c r="F20" s="5">
        <f>SUM(F17:F19)*0.4</f>
        <v>0</v>
      </c>
      <c r="G20" s="6">
        <v>0.8</v>
      </c>
      <c r="H20" s="5">
        <f t="shared" si="1"/>
        <v>0</v>
      </c>
      <c r="I20" s="5">
        <f t="shared" si="2"/>
        <v>0</v>
      </c>
    </row>
    <row r="21" spans="2:9" x14ac:dyDescent="0.25">
      <c r="B21" s="2" t="s">
        <v>9</v>
      </c>
      <c r="C21" s="2"/>
      <c r="D21" s="2"/>
      <c r="E21" s="2"/>
      <c r="F21" s="5">
        <f>SUM(F5:F20)</f>
        <v>0</v>
      </c>
      <c r="G21" s="6"/>
      <c r="H21" s="5">
        <f>SUM(H5:H20)</f>
        <v>0</v>
      </c>
      <c r="I21" s="5">
        <f>SUM(I5:I20)</f>
        <v>0</v>
      </c>
    </row>
    <row r="22" spans="2:9" x14ac:dyDescent="0.25">
      <c r="B22" t="s">
        <v>24</v>
      </c>
      <c r="F22" s="1"/>
      <c r="H22" s="1"/>
      <c r="I22" s="1"/>
    </row>
    <row r="23" spans="2:9" x14ac:dyDescent="0.25">
      <c r="B23" t="s">
        <v>25</v>
      </c>
      <c r="F23" s="1"/>
    </row>
    <row r="24" spans="2:9" x14ac:dyDescent="0.25">
      <c r="E24" s="12"/>
    </row>
    <row r="25" spans="2:9" x14ac:dyDescent="0.25">
      <c r="E25" s="13"/>
    </row>
    <row r="26" spans="2:9" x14ac:dyDescent="0.25">
      <c r="C26" s="8" t="s">
        <v>12</v>
      </c>
      <c r="D26" s="9">
        <v>0</v>
      </c>
      <c r="E26" s="13"/>
    </row>
    <row r="27" spans="2:9" x14ac:dyDescent="0.25">
      <c r="C27" s="8" t="s">
        <v>13</v>
      </c>
      <c r="D27" s="10">
        <v>23.33</v>
      </c>
      <c r="E27" s="13"/>
    </row>
    <row r="28" spans="2:9" x14ac:dyDescent="0.25">
      <c r="C28" s="8" t="s">
        <v>14</v>
      </c>
      <c r="D28" s="11">
        <v>17.89</v>
      </c>
      <c r="E28" s="13"/>
    </row>
    <row r="29" spans="2:9" x14ac:dyDescent="0.25">
      <c r="C29" s="8" t="s">
        <v>15</v>
      </c>
      <c r="D29" s="11">
        <v>13.24</v>
      </c>
      <c r="E29" s="13"/>
    </row>
    <row r="30" spans="2:9" x14ac:dyDescent="0.25">
      <c r="C30" s="8" t="s">
        <v>15</v>
      </c>
      <c r="D30" s="11">
        <v>13.24</v>
      </c>
      <c r="E30" s="13"/>
    </row>
    <row r="31" spans="2:9" x14ac:dyDescent="0.25">
      <c r="C31" s="8" t="s">
        <v>16</v>
      </c>
      <c r="D31" s="11">
        <v>10</v>
      </c>
      <c r="E31" s="13"/>
    </row>
    <row r="32" spans="2:9" x14ac:dyDescent="0.25">
      <c r="C32" s="8" t="s">
        <v>17</v>
      </c>
      <c r="D32" s="11">
        <v>13</v>
      </c>
    </row>
    <row r="33" spans="3:4" x14ac:dyDescent="0.25">
      <c r="C33" s="8" t="s">
        <v>18</v>
      </c>
      <c r="D33" s="11">
        <v>6</v>
      </c>
    </row>
  </sheetData>
  <dataValidations count="3">
    <dataValidation type="list" allowBlank="1" showInputMessage="1" showErrorMessage="1" sqref="C27:C33" xr:uid="{8BDEF3DF-8372-44CB-A92F-5785B51B0FC6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E25:E31 D27:D33" xr:uid="{12D41381-607B-405C-BFC3-428657886EBE}">
      <mc:AlternateContent xmlns:x12ac="http://schemas.microsoft.com/office/spreadsheetml/2011/1/ac" xmlns:mc="http://schemas.openxmlformats.org/markup-compatibility/2006">
        <mc:Choice Requires="x12ac">
          <x12ac:list>"23,33"," 17,89"," 13,24"," 13,00"," 10,00"," 6,00"</x12ac:list>
        </mc:Choice>
        <mc:Fallback>
          <formula1>"23,33, 17,89, 13,24, 13,00, 10,00, 6,00"</formula1>
        </mc:Fallback>
      </mc:AlternateContent>
    </dataValidation>
    <dataValidation type="list" allowBlank="1" showInputMessage="1" showErrorMessage="1" sqref="C9:C11 C17:C19 C5:C7 C13:C15" xr:uid="{4124B2DF-0DC5-4B05-8FC3-82B76BBF38EA}">
      <formula1>$C$26:$C$33</formula1>
    </dataValidation>
  </dataValidations>
  <pageMargins left="0.7" right="0.7" top="0.75" bottom="0.75" header="0.3" footer="0.3"/>
  <ignoredErrors>
    <ignoredError sqref="F12 F8 F16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2627c6-e217-499c-b5a7-cf370326ee79">
      <Terms xmlns="http://schemas.microsoft.com/office/infopath/2007/PartnerControls"/>
    </lcf76f155ced4ddcb4097134ff3c332f>
    <TaxCatchAll xmlns="a63e6597-4531-4dc2-bc76-96d4fb27f3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30284FCED48548B9B0C20996C68E03" ma:contentTypeVersion="19" ma:contentTypeDescription="Ustvari nov dokument." ma:contentTypeScope="" ma:versionID="2ab433c4b77ca5189f68687f653dde6b">
  <xsd:schema xmlns:xsd="http://www.w3.org/2001/XMLSchema" xmlns:xs="http://www.w3.org/2001/XMLSchema" xmlns:p="http://schemas.microsoft.com/office/2006/metadata/properties" xmlns:ns2="f42627c6-e217-499c-b5a7-cf370326ee79" xmlns:ns3="a63e6597-4531-4dc2-bc76-96d4fb27f392" targetNamespace="http://schemas.microsoft.com/office/2006/metadata/properties" ma:root="true" ma:fieldsID="5edf848f77b5e6b74108b0a940f1af4f" ns2:_="" ns3:_="">
    <xsd:import namespace="f42627c6-e217-499c-b5a7-cf370326ee79"/>
    <xsd:import namespace="a63e6597-4531-4dc2-bc76-96d4fb27f3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627c6-e217-499c-b5a7-cf370326e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Oznake slike" ma:readOnly="false" ma:fieldId="{5cf76f15-5ced-4ddc-b409-7134ff3c332f}" ma:taxonomyMulti="true" ma:sspId="08d5e401-48a0-48e4-a2c9-359257449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e6597-4531-4dc2-bc76-96d4fb27f3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638d2e-464c-49af-b702-1f485c521d94}" ma:internalName="TaxCatchAll" ma:showField="CatchAllData" ma:web="a63e6597-4531-4dc2-bc76-96d4fb27f3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0A0BA-739B-4584-B67F-FAAEDC17BA37}">
  <ds:schemaRefs>
    <ds:schemaRef ds:uri="http://schemas.microsoft.com/office/2006/metadata/properties"/>
    <ds:schemaRef ds:uri="http://schemas.microsoft.com/office/infopath/2007/PartnerControls"/>
    <ds:schemaRef ds:uri="f42627c6-e217-499c-b5a7-cf370326ee79"/>
    <ds:schemaRef ds:uri="a63e6597-4531-4dc2-bc76-96d4fb27f392"/>
  </ds:schemaRefs>
</ds:datastoreItem>
</file>

<file path=customXml/itemProps2.xml><?xml version="1.0" encoding="utf-8"?>
<ds:datastoreItem xmlns:ds="http://schemas.openxmlformats.org/officeDocument/2006/customXml" ds:itemID="{73FD0B6F-7C5F-44DC-A90D-09E35711A8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29A9F4-CD13-44B2-B608-759689041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627c6-e217-499c-b5a7-cf370326ee79"/>
    <ds:schemaRef ds:uri="a63e6597-4531-4dc2-bc76-96d4fb27f3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P. NEINVESTICIJSKE NARAVE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GORJUP</dc:creator>
  <cp:lastModifiedBy>Vesna Gorjup Janžekovič</cp:lastModifiedBy>
  <cp:lastPrinted>2024-10-21T06:15:59Z</cp:lastPrinted>
  <dcterms:created xsi:type="dcterms:W3CDTF">2024-10-17T14:12:24Z</dcterms:created>
  <dcterms:modified xsi:type="dcterms:W3CDTF">2025-09-15T11:23:35Z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0x010100BE30284FCED48548B9B0C20996C68E03</vt:lpwstr>
  </property>
  <property fmtid="{D5CDD505-2E9C-101B-9397-08002B2CF9AE}" pid="3" name="MediaServiceImageTags">
    <vt:lpwstr/>
  </property>
</Properties>
</file>